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0" activeTab="102"/>
  </bookViews>
  <sheets>
    <sheet name="17 Военный гор. 367" sheetId="1" r:id="rId1"/>
    <sheet name="5 Армия 135" sheetId="2" r:id="rId2"/>
    <sheet name="7 Северная 369" sheetId="3" r:id="rId3"/>
    <sheet name="8 Ремесленная 17а" sheetId="4" r:id="rId4"/>
    <sheet name="Арктическая 25" sheetId="5" r:id="rId5"/>
    <sheet name="Арктическая 37" sheetId="6" r:id="rId6"/>
    <sheet name="Арктическая 47" sheetId="7" r:id="rId7"/>
    <sheet name="Булатова 39" sheetId="8" r:id="rId8"/>
    <sheet name="Герцена 13" sheetId="9" r:id="rId9"/>
    <sheet name="Герцена 17" sheetId="10" r:id="rId10"/>
    <sheet name="Герцена 38" sheetId="11" r:id="rId11"/>
    <sheet name="Герцена 46" sheetId="12" r:id="rId12"/>
    <sheet name="Герцена 44" sheetId="13" r:id="rId13"/>
    <sheet name="Голика 2" sheetId="14" r:id="rId14"/>
    <sheet name="Голика 2а" sheetId="15" r:id="rId15"/>
    <sheet name="Гусарова 113" sheetId="16" r:id="rId16"/>
    <sheet name="Гусарова 22" sheetId="17" r:id="rId17"/>
    <sheet name="Гусарова 13" sheetId="18" r:id="rId18"/>
    <sheet name="Гусарова 24" sheetId="19" r:id="rId19"/>
    <sheet name="Гусарова 30" sheetId="20" r:id="rId20"/>
    <sheet name="Добровольского 4" sheetId="21" r:id="rId21"/>
    <sheet name="Добровольского 6" sheetId="22" r:id="rId22"/>
    <sheet name="И.Алексеева 1в" sheetId="23" r:id="rId23"/>
    <sheet name="И.Алексеева 6" sheetId="24" r:id="rId24"/>
    <sheet name="И.Алексеева 8" sheetId="25" r:id="rId25"/>
    <sheet name="Интернациональная 15" sheetId="26" r:id="rId26"/>
    <sheet name="Интернациональная 35" sheetId="27" r:id="rId27"/>
    <sheet name="Кемеровская 134" sheetId="28" r:id="rId28"/>
    <sheet name="Кемеровская 136" sheetId="29" r:id="rId29"/>
    <sheet name="Кемеровская 98а" sheetId="30" r:id="rId30"/>
    <sheet name="Косарева 34" sheetId="31" r:id="rId31"/>
    <sheet name="Кр.Путь 10" sheetId="32" r:id="rId32"/>
    <sheet name="Кр.Путь 12" sheetId="33" r:id="rId33"/>
    <sheet name="Кр.Путь 8" sheetId="34" r:id="rId34"/>
    <sheet name="Красина 1" sheetId="35" r:id="rId35"/>
    <sheet name="Красина 2" sheetId="36" r:id="rId36"/>
    <sheet name="Красина 4" sheetId="37" r:id="rId37"/>
    <sheet name="Красногвардейская 43" sheetId="38" r:id="rId38"/>
    <sheet name="Ленина 6" sheetId="39" r:id="rId39"/>
    <sheet name="Октябрьская 120а" sheetId="40" r:id="rId40"/>
    <sheet name="Октябрьская 124" sheetId="41" r:id="rId41"/>
    <sheet name="Октябрьская 126" sheetId="42" r:id="rId42"/>
    <sheet name="Октябрьская 98" sheetId="43" r:id="rId43"/>
    <sheet name="Октябрьская 104" sheetId="44" r:id="rId44"/>
    <sheet name="Орджоникидзе 12" sheetId="45" r:id="rId45"/>
    <sheet name="Орджоникидзе 16" sheetId="46" r:id="rId46"/>
    <sheet name="Орджоникидзе 85" sheetId="47" r:id="rId47"/>
    <sheet name="Орджоникидзе 88" sheetId="48" r:id="rId48"/>
    <sheet name="Осоавиахимовская 48" sheetId="49" r:id="rId49"/>
    <sheet name="пл.Дзержинского 1" sheetId="50" r:id="rId50"/>
    <sheet name="пр.Гусарова 115" sheetId="51" r:id="rId51"/>
    <sheet name="Рабиновича 123" sheetId="52" r:id="rId52"/>
    <sheet name="Рабиновича 124" sheetId="53" r:id="rId53"/>
    <sheet name="Рабиновича 125" sheetId="54" r:id="rId54"/>
    <sheet name="Рабиновича 127" sheetId="55" r:id="rId55"/>
    <sheet name="Спартаковская 13" sheetId="56" r:id="rId56"/>
    <sheet name="Рабиновича 88-88б" sheetId="57" r:id="rId57"/>
    <sheet name="Спартаковская 18" sheetId="58" r:id="rId58"/>
    <sheet name="Спартаковская 3" sheetId="59" r:id="rId59"/>
    <sheet name="Спартаковская 8" sheetId="60" r:id="rId60"/>
    <sheet name="Средняя 5" sheetId="61" r:id="rId61"/>
    <sheet name="Тарская 32" sheetId="62" r:id="rId62"/>
    <sheet name="Тарская 53" sheetId="63" r:id="rId63"/>
    <sheet name="Тарская 98" sheetId="64" r:id="rId64"/>
    <sheet name="Таубе 10" sheetId="65" r:id="rId65"/>
    <sheet name="Таубе 12" sheetId="66" r:id="rId66"/>
    <sheet name="Таубе 14" sheetId="67" r:id="rId67"/>
    <sheet name="Третьяковская 3" sheetId="68" r:id="rId68"/>
    <sheet name="Фрунзе 67" sheetId="69" r:id="rId69"/>
    <sheet name="Чапаева 81" sheetId="70" r:id="rId70"/>
    <sheet name="Чапаева 83" sheetId="71" r:id="rId71"/>
    <sheet name="Чехова 3" sheetId="72" r:id="rId72"/>
    <sheet name="Яковлева 10" sheetId="73" r:id="rId73"/>
    <sheet name="Яковлева 11" sheetId="74" r:id="rId74"/>
    <sheet name="Яковлева 12" sheetId="75" r:id="rId75"/>
    <sheet name="Яковлева 143" sheetId="76" r:id="rId76"/>
    <sheet name="Яковлева 147" sheetId="77" r:id="rId77"/>
    <sheet name="Яковлева 2" sheetId="78" r:id="rId78"/>
    <sheet name="Яковлева 16" sheetId="79" r:id="rId79"/>
    <sheet name="Яковлева 165" sheetId="80" r:id="rId80"/>
    <sheet name="Яковлева 4" sheetId="81" r:id="rId81"/>
    <sheet name="Яковлева 7" sheetId="82" r:id="rId82"/>
    <sheet name="Яковлева 8" sheetId="83" r:id="rId83"/>
    <sheet name="Челюскинцев 79" sheetId="84" r:id="rId84"/>
    <sheet name="Челюскинцев81" sheetId="85" r:id="rId85"/>
    <sheet name="Сенная 33" sheetId="86" r:id="rId86"/>
    <sheet name="Герцена 5557" sheetId="87" r:id="rId87"/>
    <sheet name="5 Армия 71" sheetId="88" r:id="rId88"/>
    <sheet name="5 Армия 139" sheetId="89" r:id="rId89"/>
    <sheet name="5 Армия 133" sheetId="90" r:id="rId90"/>
    <sheet name="Арктическая 31" sheetId="91" r:id="rId91"/>
    <sheet name="Герцена 63" sheetId="92" r:id="rId92"/>
    <sheet name="Герцена 65" sheetId="93" r:id="rId93"/>
    <sheet name="Тарская 51" sheetId="94" r:id="rId94"/>
    <sheet name="11 Ремесленная, 21" sheetId="95" r:id="rId95"/>
    <sheet name="11 Ремесленная, 23" sheetId="96" r:id="rId96"/>
    <sheet name="11 Ремесленная, 25а" sheetId="97" r:id="rId97"/>
    <sheet name="11 Ремесленная, 25б" sheetId="98" r:id="rId98"/>
    <sheet name="11 Ремесленная, 27а" sheetId="99" r:id="rId99"/>
    <sheet name="11 Ремесленная,29" sheetId="100" r:id="rId100"/>
    <sheet name="17 Военный гор., 364" sheetId="101" r:id="rId101"/>
    <sheet name="17 Военный гор., 365" sheetId="102" r:id="rId102"/>
    <sheet name="17 Военный гор., 361" sheetId="103" r:id="rId103"/>
    <sheet name="Лист1" sheetId="104" r:id="rId104"/>
  </sheets>
  <definedNames/>
  <calcPr fullCalcOnLoad="1"/>
</workbook>
</file>

<file path=xl/sharedStrings.xml><?xml version="1.0" encoding="utf-8"?>
<sst xmlns="http://schemas.openxmlformats.org/spreadsheetml/2006/main" count="2121" uniqueCount="385">
  <si>
    <t>ПЛАН</t>
  </si>
  <si>
    <t>ФАКТ</t>
  </si>
  <si>
    <t>ед.изм.</t>
  </si>
  <si>
    <t>кол-во</t>
  </si>
  <si>
    <t>сумма</t>
  </si>
  <si>
    <t>июнь</t>
  </si>
  <si>
    <t>м2</t>
  </si>
  <si>
    <t>Май</t>
  </si>
  <si>
    <t>замена розлива Х,ГВС</t>
  </si>
  <si>
    <t>м.п.</t>
  </si>
  <si>
    <t>апрель</t>
  </si>
  <si>
    <t>шт.</t>
  </si>
  <si>
    <t>май</t>
  </si>
  <si>
    <t>замена стояка ХВС</t>
  </si>
  <si>
    <t>5 Армия 135</t>
  </si>
  <si>
    <t>январь</t>
  </si>
  <si>
    <t>замена врезок</t>
  </si>
  <si>
    <t>октябрь</t>
  </si>
  <si>
    <t>7 Северная 369</t>
  </si>
  <si>
    <t>Июнь</t>
  </si>
  <si>
    <t>ремонт цоколя</t>
  </si>
  <si>
    <t>декабрь</t>
  </si>
  <si>
    <t>8 Ремесленная 17а</t>
  </si>
  <si>
    <t>Июль</t>
  </si>
  <si>
    <t>август</t>
  </si>
  <si>
    <t>ремонт кровли (мягкая)</t>
  </si>
  <si>
    <t>ремонт подъезда</t>
  </si>
  <si>
    <t>под-д</t>
  </si>
  <si>
    <t>март</t>
  </si>
  <si>
    <t>замена розлива отопления</t>
  </si>
  <si>
    <t>замена розлива ГВС</t>
  </si>
  <si>
    <t>замена канализации</t>
  </si>
  <si>
    <t>июль</t>
  </si>
  <si>
    <t>ноябрь</t>
  </si>
  <si>
    <t>февраль</t>
  </si>
  <si>
    <t>ремонт кровли (шифер)</t>
  </si>
  <si>
    <t>сентябрь</t>
  </si>
  <si>
    <t>ремонт ВРУ</t>
  </si>
  <si>
    <t>ремонт подвала</t>
  </si>
  <si>
    <t>ремонт кровли</t>
  </si>
  <si>
    <t>замена розлива ХВС</t>
  </si>
  <si>
    <t>17 Военный городок 367</t>
  </si>
  <si>
    <t>Арктическая 25</t>
  </si>
  <si>
    <t>Арктическая 37</t>
  </si>
  <si>
    <t>замена ВРУ</t>
  </si>
  <si>
    <t>Арктическая 47</t>
  </si>
  <si>
    <t>Герцена 13</t>
  </si>
  <si>
    <t>ремонт откосов</t>
  </si>
  <si>
    <t>ремонт подъездов</t>
  </si>
  <si>
    <t>Герцена 17</t>
  </si>
  <si>
    <t>Герцена 38</t>
  </si>
  <si>
    <t>Герцена 46</t>
  </si>
  <si>
    <t>Герцена 44</t>
  </si>
  <si>
    <t>Голика 2</t>
  </si>
  <si>
    <t>Голика 2а</t>
  </si>
  <si>
    <t>замена окон</t>
  </si>
  <si>
    <t>Гусарова 113</t>
  </si>
  <si>
    <t>восстановление освещения</t>
  </si>
  <si>
    <t>Гусарова 13</t>
  </si>
  <si>
    <t>Гусарова 24</t>
  </si>
  <si>
    <t>Гусарова 30</t>
  </si>
  <si>
    <t>ремонт козырьков</t>
  </si>
  <si>
    <t>Добровольского 4</t>
  </si>
  <si>
    <t>Добровольского 6</t>
  </si>
  <si>
    <t>асфальтирование</t>
  </si>
  <si>
    <t>И.Алексеева 1в</t>
  </si>
  <si>
    <t>И.Алексеева 6</t>
  </si>
  <si>
    <t>И.Алексеева 8</t>
  </si>
  <si>
    <t>Интернациональная 15</t>
  </si>
  <si>
    <t>Интернациональная 35</t>
  </si>
  <si>
    <t>ремонт тамбуров</t>
  </si>
  <si>
    <t>Кемеровская 136</t>
  </si>
  <si>
    <t>Косарева 34</t>
  </si>
  <si>
    <t>Красный Путь 10</t>
  </si>
  <si>
    <t>Красный Путь 12</t>
  </si>
  <si>
    <t>Красный Путь 8</t>
  </si>
  <si>
    <t>Красина 1</t>
  </si>
  <si>
    <t>Красина 2</t>
  </si>
  <si>
    <t>Красина 4</t>
  </si>
  <si>
    <t>замена ливневой канализации</t>
  </si>
  <si>
    <t>Красногвардейская 43</t>
  </si>
  <si>
    <t>Ленина 6</t>
  </si>
  <si>
    <t>Октябрьская 124</t>
  </si>
  <si>
    <t>замена приборов учета</t>
  </si>
  <si>
    <t>Октябрьская 126</t>
  </si>
  <si>
    <t>ремонт ВВП</t>
  </si>
  <si>
    <t>Октябрьская 98</t>
  </si>
  <si>
    <t>Орджоникидзе 12</t>
  </si>
  <si>
    <t>Орджоникидзе 16</t>
  </si>
  <si>
    <t>Орджоникидзе 85</t>
  </si>
  <si>
    <t>Осоавиахимовскя 48</t>
  </si>
  <si>
    <t>пл.Дзержинского 1</t>
  </si>
  <si>
    <t>пр.Гусарова 115</t>
  </si>
  <si>
    <t>Рабиновича 124</t>
  </si>
  <si>
    <t>Рабиновича 125</t>
  </si>
  <si>
    <t>Рабиновича 127</t>
  </si>
  <si>
    <t>Спартаковская 13</t>
  </si>
  <si>
    <t>Рабиновича 88</t>
  </si>
  <si>
    <t>Спартаковская 18</t>
  </si>
  <si>
    <t>Спартаковская 3</t>
  </si>
  <si>
    <t>Спартаковская 8</t>
  </si>
  <si>
    <t>Средняя 5</t>
  </si>
  <si>
    <t>Тарская 53</t>
  </si>
  <si>
    <t>Таубе 10</t>
  </si>
  <si>
    <t>Таубе 12</t>
  </si>
  <si>
    <t>Таубе 14</t>
  </si>
  <si>
    <t xml:space="preserve">ремонт кровли </t>
  </si>
  <si>
    <t>Третьяковская 3</t>
  </si>
  <si>
    <t>Фрунзе 67</t>
  </si>
  <si>
    <t>установка пластиковых окон</t>
  </si>
  <si>
    <t>Чапаева 81</t>
  </si>
  <si>
    <t>Чапаева 83</t>
  </si>
  <si>
    <t>Чехова 3</t>
  </si>
  <si>
    <t>Яковлева 10</t>
  </si>
  <si>
    <t>Яковлева 11</t>
  </si>
  <si>
    <t>Яковлева 12</t>
  </si>
  <si>
    <t>Яковлева 143</t>
  </si>
  <si>
    <t>Яковлева 147</t>
  </si>
  <si>
    <t>Яковлева 4</t>
  </si>
  <si>
    <t>Яковлева 7</t>
  </si>
  <si>
    <t>Яковлева 8</t>
  </si>
  <si>
    <t>Выполнение плана текущего ремонта по ул. Челюскинцев 79 за 2013 год.</t>
  </si>
  <si>
    <t>Выполнение плана текущего ремонта по ул. Челюскинцев 81 за 2013 год.</t>
  </si>
  <si>
    <t>Выполнение плана текущего ремонта по ул. Сенная, 33 за 2013 год.</t>
  </si>
  <si>
    <t>Сенная 33</t>
  </si>
  <si>
    <t>замена розлива отопления с раскопками</t>
  </si>
  <si>
    <t>Герцена 55/57</t>
  </si>
  <si>
    <t>5 Армия 71</t>
  </si>
  <si>
    <t>11 Ремесленная 21</t>
  </si>
  <si>
    <t>Выполнение плана текущего ремонта по ул. 11 Ремесленная, 21 за 2015 год.</t>
  </si>
  <si>
    <t>замена врезок кран шар. Ф15,20</t>
  </si>
  <si>
    <t>замена дверей</t>
  </si>
  <si>
    <t>ИТОГО:</t>
  </si>
  <si>
    <t>Выполнение текущего ремонта по адресу ул. 17 Военный городок 367 за 2015год.</t>
  </si>
  <si>
    <t>замена врезок кран шар. Ф15</t>
  </si>
  <si>
    <t>Выполнение текущего ремонта по адресу ул. 5 Армия 135 за 2015 год.</t>
  </si>
  <si>
    <t>замена светил.на энергосбер.</t>
  </si>
  <si>
    <t>замена кран шар.ф100</t>
  </si>
  <si>
    <t>замена кран шар.ф25</t>
  </si>
  <si>
    <t>Выполнение плана текущего ремонта по ул. 7 Северная, 369 за 2015 год.</t>
  </si>
  <si>
    <t>замена кран шар. Ф80</t>
  </si>
  <si>
    <t>модернизация пр.учета т/энергии</t>
  </si>
  <si>
    <t>ремонт розлива ГВС</t>
  </si>
  <si>
    <t>ремонт фасада</t>
  </si>
  <si>
    <t>Выполнение плана текущего ремонта по ул. 8 Ремесленная, 17а за 2015 год.</t>
  </si>
  <si>
    <t>замена кран шаровый ф50</t>
  </si>
  <si>
    <t>замена врезок кран шар. Ф25</t>
  </si>
  <si>
    <t>Выполнение плана текущего ремонта по ул. Арктическая, 25 за 2015 год.</t>
  </si>
  <si>
    <t>замена врезок кран шар.ф20</t>
  </si>
  <si>
    <t>замена кран шар.ф80</t>
  </si>
  <si>
    <t>Выполнение плана текущего ремонта по ул. Арктическая, 37 за 2015 год.</t>
  </si>
  <si>
    <t>замена врезок кран шар. Ф 20,32</t>
  </si>
  <si>
    <t>установка насоса</t>
  </si>
  <si>
    <t>Выполнение плана текущего ремонта по ул. Арктическая, 47 за 2015год.</t>
  </si>
  <si>
    <t>замена врезок кран шар. Ф 32</t>
  </si>
  <si>
    <t>ремонт после протопления</t>
  </si>
  <si>
    <t>Выполнение плана текущего ремонта по ул. Булатова, 39 за 2015 год.</t>
  </si>
  <si>
    <t>Булатова 39</t>
  </si>
  <si>
    <t>замена предохранительного  клапана</t>
  </si>
  <si>
    <t>замена врезок кран шар. Ф 15,32</t>
  </si>
  <si>
    <t>Выполнение плана текущего ремонта по ул. Герцена, 13 за 2015 год.</t>
  </si>
  <si>
    <t>Выполнение плана текущего ремонта по ул. Герцена, 17 за 2015год.</t>
  </si>
  <si>
    <t>замена прибора учета</t>
  </si>
  <si>
    <t>установки досок объявлений</t>
  </si>
  <si>
    <t xml:space="preserve">август </t>
  </si>
  <si>
    <t>замена кран шар. Ф100</t>
  </si>
  <si>
    <t>Выполнение плана текущего ремонта по ул. Герцена, 38 за 2015год.</t>
  </si>
  <si>
    <t>замена врезок кран шар. Ф 15</t>
  </si>
  <si>
    <t>поверка пр.учета т/энергии</t>
  </si>
  <si>
    <t>поверка приборов учета т/энергии</t>
  </si>
  <si>
    <t>Выполнение плана текущего ремонта по ул. Герцена, 46 за 2015 год.</t>
  </si>
  <si>
    <t>установка досок объявлений</t>
  </si>
  <si>
    <t>замена врезок кран шар.ф15</t>
  </si>
  <si>
    <t>Выполнение плана текущего ремонта по ул. Герцена, 44 за 2015 год.</t>
  </si>
  <si>
    <t>доски объявлений</t>
  </si>
  <si>
    <t>Выполнение плана текущего ремонта по ул. Голика, 2 за 2015 год.</t>
  </si>
  <si>
    <t>замена кран шар. Ф50</t>
  </si>
  <si>
    <t>Выполнение плана текущего ремонта по ул. Голика, 2а за 2015 год.</t>
  </si>
  <si>
    <t>замена врезок кран шар. Ф 20</t>
  </si>
  <si>
    <t>поверка датчиков давления</t>
  </si>
  <si>
    <t>Выполнение плана текущего ремонта по ул. Гусарова, 113 за 2015 год.</t>
  </si>
  <si>
    <t>замена врезок кран шар. Ф 15,20</t>
  </si>
  <si>
    <t>замена врезок кран шар. Ф 15,25</t>
  </si>
  <si>
    <t>замена ламп ДРЛ</t>
  </si>
  <si>
    <t>замена врезок кран шар. ф15</t>
  </si>
  <si>
    <t>Выполнение плана текущего ремонта по ул. Гусарова, 22 за 2015 год.</t>
  </si>
  <si>
    <t>Гусарова 22</t>
  </si>
  <si>
    <t>замена кран шар.ф50</t>
  </si>
  <si>
    <t>Выполнение плана текущего ремонта по ул. Гусарова, 13 за 2015 год.</t>
  </si>
  <si>
    <t>Выполнение плана текущего ремонта по ул. Гусарова, 24 за 2015 год.</t>
  </si>
  <si>
    <t>замена врезок Ф 20</t>
  </si>
  <si>
    <t>Выполнение плана текущего ремонта по ул. Гусарова, 30 за 2015 год.</t>
  </si>
  <si>
    <t>Выполнение плана текущего ремонта по ул. Добровольского, 6 за 2015 год.</t>
  </si>
  <si>
    <t>Выполнение плана текущего ремонта по ул. Добровольского, 4 за 2015 год.</t>
  </si>
  <si>
    <t>ремонт в/труб</t>
  </si>
  <si>
    <t>ремонт и покраска подоконников</t>
  </si>
  <si>
    <t>ИОГО:</t>
  </si>
  <si>
    <t>замена светильников на энергосб.</t>
  </si>
  <si>
    <t>замена пр.учета ГВС</t>
  </si>
  <si>
    <t>замена светильников (материалы)</t>
  </si>
  <si>
    <t>установка ограждения</t>
  </si>
  <si>
    <t>Выполнение плана текущего ремонта по ул. И.Алексеева, 1в за 2015 год.</t>
  </si>
  <si>
    <t>Выполнение плана текущего ремонта по ул. И.Алексеева, 6 за 2015 год.</t>
  </si>
  <si>
    <t>замена запорной арматуры</t>
  </si>
  <si>
    <t>замена врезок кран шар. Ф 25,32</t>
  </si>
  <si>
    <t>замена ст.ХГВС + врезки ф 50</t>
  </si>
  <si>
    <t>ремонт кровли (материалы)сурик</t>
  </si>
  <si>
    <t>ремонт кровли(материалы)</t>
  </si>
  <si>
    <t>Выполнение плана текущего ремонта по ул. И.Алексеева, 8 за 2015 год.</t>
  </si>
  <si>
    <t>ремонт мест общего пользования</t>
  </si>
  <si>
    <t>установка в/труб</t>
  </si>
  <si>
    <t>установка и опломбировка пр.учета</t>
  </si>
  <si>
    <t>Выполнение плана текущего ремонта по ул. Интернациональная 15 за 2015 год.</t>
  </si>
  <si>
    <t>установка пр.учета</t>
  </si>
  <si>
    <t>Выполнение плана текущего ремонта по ул. Интернациональная 35 за 2015 год.</t>
  </si>
  <si>
    <t>ремонт пола в тамбуре</t>
  </si>
  <si>
    <t>Выполнение плана текущего ремонта по ул.Кемеровская, 134 за 2015 год.</t>
  </si>
  <si>
    <t>Кемеровская 134</t>
  </si>
  <si>
    <t>замена врезок кран шар. Ф 25</t>
  </si>
  <si>
    <t>перенос мусорной площадки</t>
  </si>
  <si>
    <t>установка почтовых ящиков</t>
  </si>
  <si>
    <t>Выполнение плана текущего ремонта по ул.Кемеровская, 136 за 2015 год.</t>
  </si>
  <si>
    <t>изготовление кадастрового плана</t>
  </si>
  <si>
    <t>Выполнение плана текущего ремонта по ул.Кемеровская, 98а за 2015 год.</t>
  </si>
  <si>
    <t>Выполнение плана текущего ремонта по ул.Косарева, 34 за 2015 год.</t>
  </si>
  <si>
    <t>Выполнение плана текущего ремонта по ул.Кр. Путь, 10 за 2015 год.</t>
  </si>
  <si>
    <t>ремонт подъезда (плитка)</t>
  </si>
  <si>
    <t>покраска фасада к дню города</t>
  </si>
  <si>
    <t>Выполнение плана текущего ремонта по ул.Кр. Путь, 12 за 2015 год.</t>
  </si>
  <si>
    <t>Выполнение плана текущего ремонта по ул.Кр. Путь, 8 за 2015 год.</t>
  </si>
  <si>
    <t>замена врзок кран шар. Ф 15,20</t>
  </si>
  <si>
    <t>Выполнение плана текущего ремонта по ул.Красина, 1 за 2015 год.</t>
  </si>
  <si>
    <t>замена врезок кран шар. Ф 20,25</t>
  </si>
  <si>
    <t>Выполнение плана текущего ремонта по ул.Красина, 2 за 2015 год.</t>
  </si>
  <si>
    <t>ремонт крылец</t>
  </si>
  <si>
    <t>установка желобов</t>
  </si>
  <si>
    <t>Выполнение плана текущего ремонта по ул.Красина, 4 за 2015 год.</t>
  </si>
  <si>
    <t>замена кран шар Ф20</t>
  </si>
  <si>
    <t>замена стояков отопления</t>
  </si>
  <si>
    <t>установка цирк.насоса на отопление</t>
  </si>
  <si>
    <t>Выполнение плана текущего ремонта по ул.Красногвардейская, 43 за 2015 год.</t>
  </si>
  <si>
    <t>Выполнение плана текущего ремонта по ул. Ленина, 6 за 2015 год.</t>
  </si>
  <si>
    <t>замена ввода ХВС</t>
  </si>
  <si>
    <t>Выполнение плана текущего ремонта по ул. Октябрьская, 120а за 2015 год.</t>
  </si>
  <si>
    <t>Октябрьская, 120а</t>
  </si>
  <si>
    <t>Выполнение плана текущего ремонта по ул. Октябрьская, 124 за 2015 год.</t>
  </si>
  <si>
    <t>Выполнение плана текущего ремонта по ул. Октябрьская, 126 за 2015 год.</t>
  </si>
  <si>
    <t>замена стояков ХГВС</t>
  </si>
  <si>
    <t>возврат за елку</t>
  </si>
  <si>
    <t>замена ст.ХГВС и кан.(матер.)</t>
  </si>
  <si>
    <t>Выполнение плана текущего ремонта по ул. Октябрьская, 98 за 2015 год.</t>
  </si>
  <si>
    <t>Выполнение плана текущего ремонта по ул. Орджоникидзе 12 за 2015 год.</t>
  </si>
  <si>
    <t>Выполнение плана текущего ремонта по ул. Орджоникидзе 16 за 2015 год.</t>
  </si>
  <si>
    <t>установка окон</t>
  </si>
  <si>
    <t>Выполнение плана текущего ремонта по ул. Орджоникидзе 85 за 2015 год.</t>
  </si>
  <si>
    <t>Выполнение плана текущего ремонта по ул. Орджоникидзе 88 за 2015 год.</t>
  </si>
  <si>
    <t>Выполнение плана текущего ремонта по ул. Осоавиахимовская 48 за 2015 год.</t>
  </si>
  <si>
    <t>Выполнение плана текущего ремонта по ул. Пл. Дзержинского 1 за 2015 год.</t>
  </si>
  <si>
    <t>замена светил.на энергосберег.</t>
  </si>
  <si>
    <t>шт</t>
  </si>
  <si>
    <t>замена предохранительного клапана</t>
  </si>
  <si>
    <t>замена врезок кран шар. Ф 15,25,32</t>
  </si>
  <si>
    <t>Выполнение плана текущего ремонта по ул. Пр.Гусарова, 115 за 2015 год.</t>
  </si>
  <si>
    <t>возмешение ущерба (8 под-д)</t>
  </si>
  <si>
    <t>замена врезок Ф 25,32</t>
  </si>
  <si>
    <t>материалы на подъезд</t>
  </si>
  <si>
    <t>установка перил</t>
  </si>
  <si>
    <t>Выполнение плана текущего ремонта по ул. Рабиновича 123 за 2015год.</t>
  </si>
  <si>
    <t>Рабиновича 123</t>
  </si>
  <si>
    <t>замена розлива ХГВС</t>
  </si>
  <si>
    <t>ремонт 5 этажа</t>
  </si>
  <si>
    <t>Выполнение плана текущего ремонта по ул. Рабиновича, 124 за 2015 год.</t>
  </si>
  <si>
    <t>Выполнение плана текущего ремонта по ул. Рабиновича, 125 за 2015 год.</t>
  </si>
  <si>
    <t>ремонт электрооборудования</t>
  </si>
  <si>
    <t>кран шар. Ф50</t>
  </si>
  <si>
    <t>Выполнение плана текущего ремонта по ул. Рабиновича, 127 за 2015 год.</t>
  </si>
  <si>
    <t>Выполнение плана текущего ремонта по ул. Спартаковская 13 за 2015 год.</t>
  </si>
  <si>
    <t>ремонт кровли (метал)</t>
  </si>
  <si>
    <t>Выполнение плана текущего ремонта по ул. Рабиновича 88-88б за 2015 год.</t>
  </si>
  <si>
    <t>ремонт надворного туалета</t>
  </si>
  <si>
    <t>ИТОГО :</t>
  </si>
  <si>
    <t>Выполнение плана текущего ремонта по ул. Спартаковская 18 за 2015год.</t>
  </si>
  <si>
    <t>Выполнение плана текущего ремонта по ул. Спартаковская 3 за 2015 год.</t>
  </si>
  <si>
    <t>очистка чердачного помещения</t>
  </si>
  <si>
    <t>ремонт вент шахты</t>
  </si>
  <si>
    <t>Выполнение плана текущего ремонта по ул. Спартаковская 8 за 2015 год.</t>
  </si>
  <si>
    <t>замена ввода отопления</t>
  </si>
  <si>
    <t>замена кран шар ф 100</t>
  </si>
  <si>
    <t>Выполнение плана текущего ремонта по ул. Средняя 5/1 за 2015 год.</t>
  </si>
  <si>
    <t>демонтаж козырька</t>
  </si>
  <si>
    <t>монтаж козырька</t>
  </si>
  <si>
    <t>отмостка</t>
  </si>
  <si>
    <t>ремонт м/пан.швов</t>
  </si>
  <si>
    <t>ремонт м/швов</t>
  </si>
  <si>
    <t>Выполнение плана текущего ремонта по ул. Тарская 32 за 2015 год.</t>
  </si>
  <si>
    <t>Тарская 32</t>
  </si>
  <si>
    <t>Выполнение плана текущего ремонта по ул. Тарская 53 за 2015 год.</t>
  </si>
  <si>
    <t>ИТОГО</t>
  </si>
  <si>
    <t>Выполнение плана текущего ремонта по ул. Тарская 98 за 2015 год.</t>
  </si>
  <si>
    <t>Тарская 98</t>
  </si>
  <si>
    <t>установка и опломбировка пр. учета</t>
  </si>
  <si>
    <t xml:space="preserve">май </t>
  </si>
  <si>
    <t>Выполнение плана текущего ремонта по ул. Таубе 10 за 2015 год.</t>
  </si>
  <si>
    <t>замена кран шар. Ф 50</t>
  </si>
  <si>
    <t>Выполнение плана текущего ремонта по ул. Таубе 12 за 2015год.</t>
  </si>
  <si>
    <t>ремонт кровли (материалы)</t>
  </si>
  <si>
    <t>установка вх.дверей</t>
  </si>
  <si>
    <t>Выполнение плана текущего ремонта по ул. Таубе 14 за 2015 год.</t>
  </si>
  <si>
    <t>замена стояков ГВС</t>
  </si>
  <si>
    <t>Выполнение плана текущего ремонта по ул. Третьяковская 3 за 2015 год.</t>
  </si>
  <si>
    <t>Выполнение плана текущего ремонта по ул. Фрунзе 67 за 2015год.</t>
  </si>
  <si>
    <t>Выполнение плана текущего ремонта по ул. Чапаева 81 за 2015 год.</t>
  </si>
  <si>
    <t>замена врезок кран шар. Ф 15, 20</t>
  </si>
  <si>
    <t>ремонт розлива ХГВС</t>
  </si>
  <si>
    <t>Выполнение плана текущего ремонта по ул. Чапаева 83 за 2015год.</t>
  </si>
  <si>
    <t>замена стояков ХГВС и канал.(материалы)</t>
  </si>
  <si>
    <t>Выполнение плана текущего ремонта по ул. Чехова 3 за 2015 год.</t>
  </si>
  <si>
    <t>замена врезок кран шар. Ф32</t>
  </si>
  <si>
    <t>изготовление дверей</t>
  </si>
  <si>
    <t>очистка подвала</t>
  </si>
  <si>
    <t>скат (помойка)</t>
  </si>
  <si>
    <t>Выполнение плана текущего ремонта по ул. Яковлева 10 за 2015 год.</t>
  </si>
  <si>
    <t>замена светил. на энергосб.</t>
  </si>
  <si>
    <t>итого:</t>
  </si>
  <si>
    <t>Выполнение плана текущего ремонта по ул. Яковлева 11 за 2015 год.</t>
  </si>
  <si>
    <t>Выполнение плана текущего ремонта по ул. Яковлева 12 за 2015 год.</t>
  </si>
  <si>
    <t>Выполнение плана текущего ремонта по ул. Яковлева 143 за 2015 год.</t>
  </si>
  <si>
    <t>замена пр.учета</t>
  </si>
  <si>
    <t>Замена розлива ХВС</t>
  </si>
  <si>
    <t>скат на мусорной площадке</t>
  </si>
  <si>
    <t>Выполнение плана текущего ремонта по ул. Яковлева 147 за 2015 год.</t>
  </si>
  <si>
    <t>изоляция трубопровода</t>
  </si>
  <si>
    <t>Выполнение плана текущего ремонта по ул. Яковлева 2 за 2015 год.</t>
  </si>
  <si>
    <t>Выполнение плана текущего ремонта по ул. Яковлева 16 за 2015 год.</t>
  </si>
  <si>
    <t>Яковлева 16</t>
  </si>
  <si>
    <t>Выполнение плана текущего ремонта по ул. Яковлева 165/167за 2015 год.</t>
  </si>
  <si>
    <t>Яковлева 165/167</t>
  </si>
  <si>
    <t>замена кран шар.Ф50</t>
  </si>
  <si>
    <t>Выполнение плана текущего ремонта по ул. Яковлева 4 за 2015 год.</t>
  </si>
  <si>
    <t>установка т/регулятора</t>
  </si>
  <si>
    <t>Выполнение плана текущего ремонта по ул. Яковлева 7 за 2015 год.</t>
  </si>
  <si>
    <t>ремонт площадки 5 этаж</t>
  </si>
  <si>
    <t>Выполнение плана текущего ремонта по ул. Яковлева 8 за 2015 год.</t>
  </si>
  <si>
    <t>ремонт лестн.маршей</t>
  </si>
  <si>
    <t xml:space="preserve">июль </t>
  </si>
  <si>
    <t>Выполнение плана текущего ремонта по ул. 5 Армия, 71 за 2015 год.</t>
  </si>
  <si>
    <t>Выполнение плана текущего ремонта по ул. Октябрьская, 110 за 2015 год.</t>
  </si>
  <si>
    <t>Октябрьская 110</t>
  </si>
  <si>
    <t>Выполнение плана текущего ремонта по ул. Герцена, 55/57 за 2015 год.</t>
  </si>
  <si>
    <t>Выполнение плана текущего ремонта по ул. Арктическая, 31 за 2015 год.</t>
  </si>
  <si>
    <t>Арктическая 31</t>
  </si>
  <si>
    <t>установка приборов отопления</t>
  </si>
  <si>
    <t>Выполнение плана текущего ремонта по ул. Герцена, 63 за 2015 год.</t>
  </si>
  <si>
    <t>Герцена 63</t>
  </si>
  <si>
    <t>очистка чердака от мусора</t>
  </si>
  <si>
    <t>Выполнение плана текущего ремонта по ул. Герцена, 65 за 2015 год.</t>
  </si>
  <si>
    <t>Герцена 65</t>
  </si>
  <si>
    <t>замена шаровых кранов Ф50</t>
  </si>
  <si>
    <t>ремон кровли шифер</t>
  </si>
  <si>
    <t>ремонт кровли шифер</t>
  </si>
  <si>
    <t>Выполнение плана текущего ремонта по ул. Тарская, 51 за 2015 год.</t>
  </si>
  <si>
    <t>Таская 51</t>
  </si>
  <si>
    <t>замена рубильника</t>
  </si>
  <si>
    <t>Выполнение плана текущего ремонта по ул. 11 Ремесленная, 23 за 2015 год.</t>
  </si>
  <si>
    <t>11 Ремесленная 23</t>
  </si>
  <si>
    <t>установка светильников</t>
  </si>
  <si>
    <t>Выполнение плана текущего ремонта по ул. 11 Ремесленная, 25а за 2015 год.</t>
  </si>
  <si>
    <t>11 Ремесленная 25а</t>
  </si>
  <si>
    <t>Выполнение плана текущего ремонта по ул. 11 Ремесленная, 25б за 2015 год.</t>
  </si>
  <si>
    <t>11 Ремесленная 25б</t>
  </si>
  <si>
    <t>замена врезок кран шар. Ф 15, 32</t>
  </si>
  <si>
    <t>Выполнение плана текущего ремонта по ул. 11 Ремесленная, 27а за 2015 год.</t>
  </si>
  <si>
    <t>11 Ремесленная 27а</t>
  </si>
  <si>
    <t>замена врезок кран шар. Ф20</t>
  </si>
  <si>
    <t>Выполнение плана текущего ремонта по ул. 11 Ремесленная, 29 за 2015 год.</t>
  </si>
  <si>
    <t>11 Ремесленная 29</t>
  </si>
  <si>
    <t>замена врезок кран шар. Ф80</t>
  </si>
  <si>
    <t>Выполнение плана текущего ремонта по ул. 17 Военный гор.364 за 2015 год.</t>
  </si>
  <si>
    <t>17 Военный гор.364</t>
  </si>
  <si>
    <t>замна прибора учета</t>
  </si>
  <si>
    <t>Выполнение плана текущего ремонта по ул. 17 Военный гор.365 за 2015 год.</t>
  </si>
  <si>
    <t>17 Военный гор.365</t>
  </si>
  <si>
    <t>замена врезок кран шар.ф32</t>
  </si>
  <si>
    <t>Выполнение плана текущего ремонта по ул. 17 Военный гор.361 за 2015 год.</t>
  </si>
  <si>
    <t>17 Военный гор.361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</si>
</sst>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00000"/>
    <numFmt numFmtId="182" formatCode="[$-FC19]d\ mmmm\ yyyy\ &quot;г.&quot;"/>
    <numFmt numFmtId="183" formatCode="#,##0.00_р_.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81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I14" sqref="I14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26.8515625" style="0" customWidth="1"/>
    <col min="4" max="4" width="7.7109375" style="0" customWidth="1"/>
    <col min="5" max="5" width="6.8515625" style="0" customWidth="1"/>
    <col min="6" max="6" width="9.00390625" style="0" customWidth="1"/>
    <col min="7" max="7" width="6.8515625" style="0" customWidth="1"/>
    <col min="8" max="8" width="7.28125" style="0" customWidth="1"/>
    <col min="9" max="9" width="9.57421875" style="0" customWidth="1"/>
  </cols>
  <sheetData>
    <row r="2" ht="12.75">
      <c r="B2" t="s">
        <v>133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5" t="s">
        <v>2</v>
      </c>
      <c r="E6" s="5" t="s">
        <v>3</v>
      </c>
      <c r="F6" s="5" t="s">
        <v>4</v>
      </c>
      <c r="G6" s="5" t="s">
        <v>2</v>
      </c>
      <c r="H6" s="5" t="s">
        <v>3</v>
      </c>
      <c r="I6" s="5" t="s">
        <v>4</v>
      </c>
    </row>
    <row r="7" spans="1:9" ht="12.75">
      <c r="A7" s="1" t="s">
        <v>41</v>
      </c>
      <c r="B7" s="1" t="s">
        <v>24</v>
      </c>
      <c r="C7" s="1" t="s">
        <v>83</v>
      </c>
      <c r="D7" s="1" t="s">
        <v>11</v>
      </c>
      <c r="E7" s="1">
        <v>1</v>
      </c>
      <c r="F7" s="15">
        <v>3000</v>
      </c>
      <c r="G7" s="1"/>
      <c r="H7" s="1"/>
      <c r="I7" s="15"/>
    </row>
    <row r="8" spans="1:9" ht="12.75">
      <c r="A8" s="1"/>
      <c r="B8" s="1" t="s">
        <v>36</v>
      </c>
      <c r="C8" s="1" t="s">
        <v>376</v>
      </c>
      <c r="D8" s="1"/>
      <c r="E8" s="1"/>
      <c r="F8" s="1"/>
      <c r="G8" s="1" t="s">
        <v>11</v>
      </c>
      <c r="H8" s="1">
        <v>2</v>
      </c>
      <c r="I8" s="15">
        <v>6500</v>
      </c>
    </row>
    <row r="9" spans="3:9" ht="12.75">
      <c r="C9" t="s">
        <v>132</v>
      </c>
      <c r="F9" s="14">
        <f>SUM(F7:F8)</f>
        <v>3000</v>
      </c>
      <c r="I9" s="14">
        <f>SUM(I7:I8)</f>
        <v>6500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F16" sqref="F16"/>
    </sheetView>
  </sheetViews>
  <sheetFormatPr defaultColWidth="9.140625" defaultRowHeight="12.75"/>
  <cols>
    <col min="1" max="1" width="12.140625" style="0" customWidth="1"/>
    <col min="2" max="2" width="8.57421875" style="0" customWidth="1"/>
    <col min="3" max="3" width="25.57421875" style="0" customWidth="1"/>
    <col min="5" max="5" width="7.28125" style="0" customWidth="1"/>
    <col min="7" max="7" width="6.7109375" style="0" customWidth="1"/>
    <col min="8" max="8" width="7.00390625" style="0" customWidth="1"/>
    <col min="9" max="9" width="7.7109375" style="0" customWidth="1"/>
  </cols>
  <sheetData>
    <row r="2" ht="12.75">
      <c r="A2" t="s">
        <v>161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49</v>
      </c>
      <c r="B8" s="1" t="s">
        <v>23</v>
      </c>
      <c r="C8" s="1" t="s">
        <v>26</v>
      </c>
      <c r="D8" s="6" t="s">
        <v>27</v>
      </c>
      <c r="E8" s="6">
        <v>1</v>
      </c>
      <c r="F8" s="19">
        <v>40000</v>
      </c>
      <c r="G8" s="6"/>
      <c r="H8" s="1"/>
      <c r="I8" s="1"/>
    </row>
    <row r="9" spans="1:9" ht="12.75">
      <c r="A9" s="1" t="s">
        <v>49</v>
      </c>
      <c r="B9" s="1" t="s">
        <v>36</v>
      </c>
      <c r="C9" s="1" t="s">
        <v>162</v>
      </c>
      <c r="D9" s="6" t="s">
        <v>11</v>
      </c>
      <c r="E9" s="6">
        <v>1</v>
      </c>
      <c r="F9" s="19">
        <v>3000</v>
      </c>
      <c r="G9" s="6" t="s">
        <v>9</v>
      </c>
      <c r="H9" s="6">
        <v>36</v>
      </c>
      <c r="I9" s="17">
        <v>18</v>
      </c>
    </row>
    <row r="10" spans="1:9" ht="12.75">
      <c r="A10" s="1"/>
      <c r="B10" s="1" t="s">
        <v>32</v>
      </c>
      <c r="C10" s="1" t="s">
        <v>163</v>
      </c>
      <c r="D10" s="6"/>
      <c r="E10" s="6"/>
      <c r="F10" s="19"/>
      <c r="G10" s="6" t="s">
        <v>11</v>
      </c>
      <c r="H10" s="6">
        <v>3</v>
      </c>
      <c r="I10" s="17">
        <v>1050</v>
      </c>
    </row>
    <row r="11" spans="1:9" ht="12.75">
      <c r="A11" s="1"/>
      <c r="B11" s="1" t="s">
        <v>164</v>
      </c>
      <c r="C11" s="1" t="s">
        <v>165</v>
      </c>
      <c r="D11" s="6"/>
      <c r="E11" s="6"/>
      <c r="F11" s="22"/>
      <c r="G11" s="6" t="s">
        <v>11</v>
      </c>
      <c r="H11" s="6">
        <v>2</v>
      </c>
      <c r="I11" s="17">
        <v>7000</v>
      </c>
    </row>
    <row r="12" spans="3:9" ht="12.75">
      <c r="C12" s="16" t="s">
        <v>132</v>
      </c>
      <c r="F12" s="20">
        <f>SUM(F8:F11)</f>
        <v>43000</v>
      </c>
      <c r="G12" s="13"/>
      <c r="H12" s="13"/>
      <c r="I12" s="21">
        <f>SUM(I9:I11)</f>
        <v>8068</v>
      </c>
    </row>
    <row r="15" ht="12.75">
      <c r="G15" s="14"/>
    </row>
  </sheetData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3" sqref="A3:I11"/>
    </sheetView>
  </sheetViews>
  <sheetFormatPr defaultColWidth="9.140625" defaultRowHeight="12.75"/>
  <cols>
    <col min="1" max="1" width="19.28125" style="0" customWidth="1"/>
    <col min="3" max="3" width="27.57421875" style="0" customWidth="1"/>
  </cols>
  <sheetData>
    <row r="3" ht="12.75">
      <c r="A3" t="s">
        <v>374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375</v>
      </c>
      <c r="B9" s="1" t="s">
        <v>33</v>
      </c>
      <c r="C9" s="1" t="s">
        <v>373</v>
      </c>
      <c r="D9" s="1"/>
      <c r="E9" s="1"/>
      <c r="F9" s="1"/>
      <c r="G9" s="1" t="s">
        <v>11</v>
      </c>
      <c r="H9" s="1">
        <v>1</v>
      </c>
      <c r="I9" s="15">
        <v>200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>
        <v>180</v>
      </c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2"/>
    </sheetView>
  </sheetViews>
  <sheetFormatPr defaultColWidth="9.140625" defaultRowHeight="12.75"/>
  <cols>
    <col min="1" max="1" width="18.421875" style="0" customWidth="1"/>
    <col min="3" max="3" width="31.57421875" style="0" customWidth="1"/>
  </cols>
  <sheetData>
    <row r="3" ht="12.75">
      <c r="A3" t="s">
        <v>377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378</v>
      </c>
      <c r="B9" s="1" t="s">
        <v>17</v>
      </c>
      <c r="C9" s="1" t="s">
        <v>379</v>
      </c>
      <c r="D9" s="1" t="s">
        <v>11</v>
      </c>
      <c r="E9" s="1">
        <v>1</v>
      </c>
      <c r="F9" s="15">
        <v>3000</v>
      </c>
      <c r="G9" s="1"/>
      <c r="H9" s="1"/>
      <c r="I9" s="15"/>
    </row>
    <row r="10" spans="1:9" ht="12.75">
      <c r="A10" s="1"/>
      <c r="B10" s="1" t="s">
        <v>36</v>
      </c>
      <c r="C10" s="1" t="s">
        <v>211</v>
      </c>
      <c r="D10" s="1"/>
      <c r="E10" s="1"/>
      <c r="F10" s="15"/>
      <c r="G10" s="1" t="s">
        <v>11</v>
      </c>
      <c r="H10" s="1">
        <v>1</v>
      </c>
      <c r="I10" s="15">
        <v>1791</v>
      </c>
    </row>
    <row r="11" spans="6:9" ht="12.75">
      <c r="F11" s="14">
        <f>SUM(F9:F10)</f>
        <v>3000</v>
      </c>
      <c r="I11" s="14">
        <f>SUM(I9:I10)</f>
        <v>1791</v>
      </c>
    </row>
  </sheetData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4:I11"/>
  <sheetViews>
    <sheetView workbookViewId="0" topLeftCell="A1">
      <selection activeCell="A4" sqref="A4:I12"/>
    </sheetView>
  </sheetViews>
  <sheetFormatPr defaultColWidth="9.140625" defaultRowHeight="12.75"/>
  <cols>
    <col min="1" max="1" width="18.28125" style="0" customWidth="1"/>
    <col min="3" max="3" width="26.421875" style="0" customWidth="1"/>
  </cols>
  <sheetData>
    <row r="4" ht="12.75">
      <c r="A4" t="s">
        <v>380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5" t="s">
        <v>2</v>
      </c>
      <c r="E9" s="5" t="s">
        <v>3</v>
      </c>
      <c r="F9" s="5" t="s">
        <v>4</v>
      </c>
      <c r="G9" s="5" t="s">
        <v>2</v>
      </c>
      <c r="H9" s="5" t="s">
        <v>3</v>
      </c>
      <c r="I9" s="5" t="s">
        <v>4</v>
      </c>
    </row>
    <row r="10" spans="1:9" ht="12.75">
      <c r="A10" s="1" t="s">
        <v>381</v>
      </c>
      <c r="B10" s="1" t="s">
        <v>32</v>
      </c>
      <c r="C10" s="1" t="s">
        <v>382</v>
      </c>
      <c r="D10" s="1"/>
      <c r="E10" s="1"/>
      <c r="F10" s="1">
        <v>0</v>
      </c>
      <c r="G10" s="1" t="s">
        <v>11</v>
      </c>
      <c r="H10" s="1">
        <v>1</v>
      </c>
      <c r="I10" s="15">
        <v>550</v>
      </c>
    </row>
    <row r="11" spans="3:9" ht="12.75">
      <c r="C11" t="s">
        <v>323</v>
      </c>
      <c r="F11">
        <f>SUM(F10)</f>
        <v>0</v>
      </c>
      <c r="I11" s="14">
        <f>SUM(I10)</f>
        <v>550</v>
      </c>
    </row>
  </sheetData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4:I13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27.421875" style="0" customWidth="1"/>
  </cols>
  <sheetData>
    <row r="4" ht="12.75">
      <c r="A4" t="s">
        <v>383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384</v>
      </c>
      <c r="B10" s="1" t="s">
        <v>32</v>
      </c>
      <c r="C10" s="1" t="s">
        <v>162</v>
      </c>
      <c r="D10" s="1" t="s">
        <v>11</v>
      </c>
      <c r="E10" s="1">
        <v>1</v>
      </c>
      <c r="F10" s="15">
        <v>3000</v>
      </c>
      <c r="G10" s="1" t="s">
        <v>11</v>
      </c>
      <c r="H10" s="1">
        <v>1</v>
      </c>
      <c r="I10" s="15">
        <v>550</v>
      </c>
    </row>
    <row r="11" spans="1:9" ht="12.75">
      <c r="A11" s="1"/>
      <c r="B11" s="1" t="s">
        <v>21</v>
      </c>
      <c r="C11" s="1" t="s">
        <v>134</v>
      </c>
      <c r="D11" s="1"/>
      <c r="E11" s="1"/>
      <c r="F11" s="15"/>
      <c r="G11" s="1" t="s">
        <v>11</v>
      </c>
      <c r="H11" s="1">
        <v>1</v>
      </c>
      <c r="I11" s="15">
        <v>106</v>
      </c>
    </row>
    <row r="12" spans="6:9" ht="12.75">
      <c r="F12" s="14">
        <f>SUM(F10:F11)</f>
        <v>3000</v>
      </c>
      <c r="I12" s="14">
        <f>SUM(I10:I11)</f>
        <v>656</v>
      </c>
    </row>
    <row r="13" ht="12.75">
      <c r="I13" s="14"/>
    </row>
  </sheetData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L21" sqref="L21"/>
    </sheetView>
  </sheetViews>
  <sheetFormatPr defaultColWidth="9.140625" defaultRowHeight="12.75"/>
  <cols>
    <col min="1" max="1" width="11.8515625" style="0" customWidth="1"/>
    <col min="3" max="3" width="32.140625" style="0" customWidth="1"/>
    <col min="4" max="4" width="8.00390625" style="0" customWidth="1"/>
    <col min="5" max="5" width="7.28125" style="0" customWidth="1"/>
    <col min="6" max="6" width="9.00390625" style="0" customWidth="1"/>
    <col min="7" max="8" width="7.140625" style="0" customWidth="1"/>
  </cols>
  <sheetData>
    <row r="2" ht="12.75">
      <c r="A2" t="s">
        <v>166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50</v>
      </c>
      <c r="B8" s="1" t="s">
        <v>12</v>
      </c>
      <c r="C8" s="1" t="s">
        <v>35</v>
      </c>
      <c r="D8" s="6" t="s">
        <v>6</v>
      </c>
      <c r="E8" s="6">
        <v>20</v>
      </c>
      <c r="F8" s="17">
        <v>10000</v>
      </c>
      <c r="G8" s="6"/>
      <c r="H8" s="6"/>
      <c r="I8" s="17"/>
    </row>
    <row r="9" spans="1:9" ht="12.75">
      <c r="A9" s="1"/>
      <c r="B9" s="1" t="s">
        <v>36</v>
      </c>
      <c r="C9" s="1" t="s">
        <v>167</v>
      </c>
      <c r="D9" s="6"/>
      <c r="E9" s="6"/>
      <c r="F9" s="17"/>
      <c r="G9" s="6" t="s">
        <v>11</v>
      </c>
      <c r="H9" s="6">
        <v>1</v>
      </c>
      <c r="I9" s="17">
        <v>106</v>
      </c>
    </row>
    <row r="10" spans="1:9" ht="12.75">
      <c r="A10" s="1"/>
      <c r="B10" s="1" t="s">
        <v>36</v>
      </c>
      <c r="C10" s="1" t="s">
        <v>165</v>
      </c>
      <c r="D10" s="6"/>
      <c r="E10" s="6"/>
      <c r="F10" s="17"/>
      <c r="G10" s="6" t="s">
        <v>11</v>
      </c>
      <c r="H10" s="6">
        <v>1</v>
      </c>
      <c r="I10" s="17">
        <v>3500</v>
      </c>
    </row>
    <row r="11" spans="1:9" ht="12.75">
      <c r="A11" s="1"/>
      <c r="B11" s="1" t="s">
        <v>34</v>
      </c>
      <c r="C11" s="1" t="s">
        <v>168</v>
      </c>
      <c r="D11" s="6"/>
      <c r="E11" s="6"/>
      <c r="F11" s="17"/>
      <c r="G11" s="6" t="s">
        <v>11</v>
      </c>
      <c r="H11" s="6">
        <v>4</v>
      </c>
      <c r="I11" s="17">
        <v>27600</v>
      </c>
    </row>
    <row r="12" spans="1:9" ht="12.75">
      <c r="A12" s="1"/>
      <c r="B12" s="1" t="s">
        <v>15</v>
      </c>
      <c r="C12" s="1" t="s">
        <v>169</v>
      </c>
      <c r="D12" s="1"/>
      <c r="E12" s="1"/>
      <c r="F12" s="15"/>
      <c r="G12" s="6" t="s">
        <v>11</v>
      </c>
      <c r="H12" s="6">
        <v>5</v>
      </c>
      <c r="I12" s="17">
        <v>14500</v>
      </c>
    </row>
    <row r="13" spans="3:9" ht="12.75">
      <c r="C13" s="18" t="s">
        <v>132</v>
      </c>
      <c r="F13" s="14">
        <f>SUM(F8:F12)</f>
        <v>10000</v>
      </c>
      <c r="G13" s="13"/>
      <c r="H13" s="13"/>
      <c r="I13" s="21">
        <f>SUM(I9:I12)</f>
        <v>45706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F19" sqref="F19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3" width="26.57421875" style="0" customWidth="1"/>
    <col min="5" max="5" width="7.28125" style="0" customWidth="1"/>
    <col min="6" max="6" width="7.00390625" style="0" customWidth="1"/>
    <col min="7" max="7" width="7.140625" style="0" customWidth="1"/>
    <col min="8" max="8" width="7.421875" style="0" customWidth="1"/>
    <col min="9" max="9" width="11.421875" style="0" customWidth="1"/>
  </cols>
  <sheetData>
    <row r="2" ht="12.75">
      <c r="A2" t="s">
        <v>170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51</v>
      </c>
      <c r="B8" s="1" t="s">
        <v>36</v>
      </c>
      <c r="C8" s="1" t="s">
        <v>64</v>
      </c>
      <c r="D8" s="1"/>
      <c r="E8" s="1"/>
      <c r="F8" s="1"/>
      <c r="G8" s="1"/>
      <c r="H8" s="1"/>
      <c r="I8" s="15">
        <v>6000</v>
      </c>
    </row>
    <row r="9" spans="1:9" ht="12.75">
      <c r="A9" s="1"/>
      <c r="B9" s="1" t="s">
        <v>12</v>
      </c>
      <c r="C9" s="1" t="s">
        <v>171</v>
      </c>
      <c r="D9" s="1"/>
      <c r="E9" s="1"/>
      <c r="F9" s="1"/>
      <c r="G9" s="1" t="s">
        <v>11</v>
      </c>
      <c r="H9" s="1">
        <v>2</v>
      </c>
      <c r="I9" s="15">
        <v>700</v>
      </c>
    </row>
    <row r="10" spans="1:9" ht="12.75">
      <c r="A10" s="1"/>
      <c r="B10" s="1" t="s">
        <v>34</v>
      </c>
      <c r="C10" s="1" t="s">
        <v>172</v>
      </c>
      <c r="D10" s="1"/>
      <c r="E10" s="1"/>
      <c r="F10" s="1"/>
      <c r="G10" s="1" t="s">
        <v>11</v>
      </c>
      <c r="H10" s="1">
        <v>2</v>
      </c>
      <c r="I10" s="15">
        <v>200</v>
      </c>
    </row>
    <row r="11" spans="1:9" ht="12.75">
      <c r="A11" s="1"/>
      <c r="B11" s="12" t="s">
        <v>32</v>
      </c>
      <c r="C11" s="1" t="s">
        <v>219</v>
      </c>
      <c r="D11" s="1"/>
      <c r="E11" s="1"/>
      <c r="F11" s="1"/>
      <c r="G11" s="1"/>
      <c r="H11" s="1"/>
      <c r="I11" s="15">
        <v>11700</v>
      </c>
    </row>
    <row r="12" spans="3:9" ht="12.75">
      <c r="C12" s="16" t="s">
        <v>132</v>
      </c>
      <c r="I12" s="14">
        <f>SUM(I8:I11)</f>
        <v>18600</v>
      </c>
    </row>
    <row r="13" ht="12.75">
      <c r="I13" s="1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H20" sqref="H20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28.140625" style="0" customWidth="1"/>
    <col min="5" max="5" width="7.421875" style="0" customWidth="1"/>
    <col min="6" max="6" width="7.8515625" style="0" customWidth="1"/>
    <col min="7" max="7" width="8.57421875" style="0" customWidth="1"/>
    <col min="8" max="8" width="6.7109375" style="0" customWidth="1"/>
    <col min="9" max="9" width="9.57421875" style="0" customWidth="1"/>
  </cols>
  <sheetData>
    <row r="2" ht="12.75">
      <c r="A2" t="s">
        <v>173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52</v>
      </c>
      <c r="B8" s="1" t="s">
        <v>12</v>
      </c>
      <c r="C8" s="1" t="s">
        <v>174</v>
      </c>
      <c r="D8" s="1"/>
      <c r="E8" s="1"/>
      <c r="F8" s="1"/>
      <c r="G8" s="1" t="s">
        <v>11</v>
      </c>
      <c r="H8" s="1">
        <v>2</v>
      </c>
      <c r="I8" s="15">
        <v>700</v>
      </c>
    </row>
    <row r="9" spans="1:9" ht="12.75">
      <c r="A9" s="1"/>
      <c r="B9" s="1" t="s">
        <v>24</v>
      </c>
      <c r="C9" s="1" t="s">
        <v>167</v>
      </c>
      <c r="D9" s="1"/>
      <c r="E9" s="1"/>
      <c r="F9" s="1"/>
      <c r="G9" s="1" t="s">
        <v>11</v>
      </c>
      <c r="H9" s="1">
        <v>1</v>
      </c>
      <c r="I9" s="15">
        <v>106</v>
      </c>
    </row>
    <row r="10" spans="1:9" ht="12.75">
      <c r="A10" s="1"/>
      <c r="B10" s="1" t="s">
        <v>344</v>
      </c>
      <c r="C10" s="1" t="s">
        <v>219</v>
      </c>
      <c r="D10" s="1"/>
      <c r="E10" s="1"/>
      <c r="F10" s="1"/>
      <c r="G10" s="1"/>
      <c r="H10" s="1"/>
      <c r="I10" s="15">
        <v>11700</v>
      </c>
    </row>
    <row r="11" spans="3:9" ht="12.75">
      <c r="C11" t="s">
        <v>132</v>
      </c>
      <c r="I11" s="14">
        <f>SUM(I8:I10)</f>
        <v>12506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7" sqref="C17"/>
    </sheetView>
  </sheetViews>
  <sheetFormatPr defaultColWidth="9.140625" defaultRowHeight="12.75"/>
  <cols>
    <col min="1" max="1" width="11.57421875" style="0" customWidth="1"/>
    <col min="3" max="3" width="32.28125" style="0" customWidth="1"/>
    <col min="4" max="4" width="8.421875" style="0" customWidth="1"/>
    <col min="5" max="5" width="7.28125" style="0" customWidth="1"/>
    <col min="6" max="6" width="9.00390625" style="0" customWidth="1"/>
    <col min="7" max="7" width="7.8515625" style="0" customWidth="1"/>
    <col min="8" max="8" width="7.421875" style="0" customWidth="1"/>
    <col min="9" max="9" width="10.421875" style="0" customWidth="1"/>
  </cols>
  <sheetData>
    <row r="2" ht="12.75">
      <c r="A2" t="s">
        <v>175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53</v>
      </c>
      <c r="B8" s="1" t="s">
        <v>32</v>
      </c>
      <c r="C8" s="1" t="s">
        <v>38</v>
      </c>
      <c r="D8" s="1" t="s">
        <v>6</v>
      </c>
      <c r="E8" s="1">
        <v>20</v>
      </c>
      <c r="F8" s="15">
        <v>14000</v>
      </c>
      <c r="G8" s="1"/>
      <c r="H8" s="1"/>
      <c r="I8" s="15"/>
    </row>
    <row r="9" spans="1:9" ht="12.75">
      <c r="A9" s="1"/>
      <c r="B9" s="1" t="s">
        <v>32</v>
      </c>
      <c r="C9" s="1" t="s">
        <v>176</v>
      </c>
      <c r="D9" s="1"/>
      <c r="E9" s="1"/>
      <c r="F9" s="1"/>
      <c r="G9" s="1" t="s">
        <v>11</v>
      </c>
      <c r="H9" s="1">
        <v>2</v>
      </c>
      <c r="I9" s="15">
        <v>4000</v>
      </c>
    </row>
    <row r="10" spans="1:9" ht="12.75">
      <c r="A10" s="1"/>
      <c r="B10" s="1" t="s">
        <v>32</v>
      </c>
      <c r="C10" s="1" t="s">
        <v>55</v>
      </c>
      <c r="D10" s="1"/>
      <c r="E10" s="1"/>
      <c r="F10" s="1"/>
      <c r="G10" s="1"/>
      <c r="H10" s="1"/>
      <c r="I10" s="15">
        <v>98800</v>
      </c>
    </row>
    <row r="11" spans="1:9" ht="12.75">
      <c r="A11" s="1"/>
      <c r="B11" s="1" t="s">
        <v>33</v>
      </c>
      <c r="C11" s="1" t="s">
        <v>134</v>
      </c>
      <c r="D11" s="1"/>
      <c r="E11" s="1"/>
      <c r="F11" s="1"/>
      <c r="G11" s="1" t="s">
        <v>11</v>
      </c>
      <c r="H11" s="1">
        <v>1</v>
      </c>
      <c r="I11" s="15">
        <v>106</v>
      </c>
    </row>
    <row r="12" spans="3:9" ht="12.75">
      <c r="C12" s="16" t="s">
        <v>132</v>
      </c>
      <c r="F12" s="14">
        <f>SUM(F8:F11)</f>
        <v>14000</v>
      </c>
      <c r="I12" s="14">
        <f>SUM(I9:I11)</f>
        <v>102906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F19" sqref="F19"/>
    </sheetView>
  </sheetViews>
  <sheetFormatPr defaultColWidth="9.140625" defaultRowHeight="12.75"/>
  <cols>
    <col min="3" max="3" width="27.140625" style="0" customWidth="1"/>
    <col min="4" max="4" width="7.28125" style="0" customWidth="1"/>
    <col min="5" max="5" width="7.140625" style="0" customWidth="1"/>
    <col min="6" max="6" width="8.00390625" style="0" customWidth="1"/>
    <col min="7" max="7" width="8.28125" style="0" customWidth="1"/>
    <col min="8" max="8" width="7.7109375" style="0" customWidth="1"/>
    <col min="9" max="9" width="8.28125" style="0" customWidth="1"/>
  </cols>
  <sheetData>
    <row r="2" ht="12.75">
      <c r="A2" t="s">
        <v>177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54</v>
      </c>
      <c r="B8" s="1" t="s">
        <v>24</v>
      </c>
      <c r="C8" s="1" t="s">
        <v>31</v>
      </c>
      <c r="D8" s="6" t="s">
        <v>9</v>
      </c>
      <c r="E8" s="6">
        <v>10</v>
      </c>
      <c r="F8" s="17">
        <v>5000</v>
      </c>
      <c r="G8" s="6"/>
      <c r="H8" s="6"/>
      <c r="I8" s="6"/>
    </row>
    <row r="9" spans="1:9" ht="12.75">
      <c r="A9" s="1"/>
      <c r="B9" s="1" t="s">
        <v>10</v>
      </c>
      <c r="C9" s="1" t="s">
        <v>178</v>
      </c>
      <c r="D9" s="6"/>
      <c r="E9" s="6"/>
      <c r="F9" s="17"/>
      <c r="G9" s="6" t="s">
        <v>11</v>
      </c>
      <c r="H9" s="6">
        <v>1</v>
      </c>
      <c r="I9" s="17">
        <v>100</v>
      </c>
    </row>
    <row r="10" spans="1:9" ht="12.75">
      <c r="A10" s="1"/>
      <c r="B10" s="1" t="s">
        <v>12</v>
      </c>
      <c r="C10" s="1" t="s">
        <v>31</v>
      </c>
      <c r="D10" s="6"/>
      <c r="E10" s="6"/>
      <c r="F10" s="17"/>
      <c r="G10" s="6" t="s">
        <v>9</v>
      </c>
      <c r="H10" s="6">
        <v>5</v>
      </c>
      <c r="I10" s="17">
        <v>2100</v>
      </c>
    </row>
    <row r="11" spans="1:9" ht="12.75">
      <c r="A11" s="1"/>
      <c r="B11" s="1" t="s">
        <v>28</v>
      </c>
      <c r="C11" s="1" t="s">
        <v>31</v>
      </c>
      <c r="D11" s="6"/>
      <c r="E11" s="6"/>
      <c r="F11" s="17"/>
      <c r="G11" s="6" t="s">
        <v>9</v>
      </c>
      <c r="H11" s="6">
        <v>2</v>
      </c>
      <c r="I11" s="17">
        <v>590</v>
      </c>
    </row>
    <row r="12" spans="1:9" ht="12.75">
      <c r="A12" s="1"/>
      <c r="B12" s="1" t="s">
        <v>24</v>
      </c>
      <c r="C12" s="1" t="s">
        <v>179</v>
      </c>
      <c r="D12" s="6"/>
      <c r="E12" s="6"/>
      <c r="F12" s="17"/>
      <c r="G12" s="6" t="s">
        <v>11</v>
      </c>
      <c r="H12" s="6">
        <v>2</v>
      </c>
      <c r="I12" s="17">
        <v>6300</v>
      </c>
    </row>
    <row r="13" spans="3:9" ht="12.75">
      <c r="C13" s="18" t="s">
        <v>132</v>
      </c>
      <c r="F13" s="14">
        <f>SUM(F8:F12)</f>
        <v>5000</v>
      </c>
      <c r="I13" s="14">
        <f>SUM(I8:I12)</f>
        <v>9090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L12" sqref="L12"/>
    </sheetView>
  </sheetViews>
  <sheetFormatPr defaultColWidth="9.140625" defaultRowHeight="12.75"/>
  <cols>
    <col min="1" max="1" width="14.421875" style="0" customWidth="1"/>
    <col min="3" max="3" width="29.421875" style="0" customWidth="1"/>
    <col min="4" max="4" width="7.28125" style="0" customWidth="1"/>
    <col min="5" max="5" width="7.00390625" style="0" customWidth="1"/>
    <col min="6" max="6" width="9.57421875" style="0" customWidth="1"/>
    <col min="7" max="7" width="7.421875" style="0" customWidth="1"/>
    <col min="8" max="8" width="6.7109375" style="0" customWidth="1"/>
    <col min="9" max="9" width="8.8515625" style="0" customWidth="1"/>
  </cols>
  <sheetData>
    <row r="2" ht="12.75">
      <c r="A2" t="s">
        <v>180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56</v>
      </c>
      <c r="B8" s="1" t="s">
        <v>36</v>
      </c>
      <c r="C8" s="1" t="s">
        <v>70</v>
      </c>
      <c r="D8" s="6" t="s">
        <v>11</v>
      </c>
      <c r="E8" s="6">
        <v>4</v>
      </c>
      <c r="F8" s="17">
        <v>40000</v>
      </c>
      <c r="G8" s="6"/>
      <c r="H8" s="6"/>
      <c r="I8" s="17"/>
    </row>
    <row r="9" spans="1:9" ht="12.75">
      <c r="A9" s="1"/>
      <c r="B9" s="1" t="s">
        <v>17</v>
      </c>
      <c r="C9" s="1" t="s">
        <v>181</v>
      </c>
      <c r="D9" s="6"/>
      <c r="E9" s="6"/>
      <c r="F9" s="17"/>
      <c r="G9" s="6" t="s">
        <v>11</v>
      </c>
      <c r="H9" s="6">
        <v>3</v>
      </c>
      <c r="I9" s="17">
        <v>412</v>
      </c>
    </row>
    <row r="10" spans="1:9" ht="12.75">
      <c r="A10" s="1"/>
      <c r="B10" s="1" t="s">
        <v>24</v>
      </c>
      <c r="C10" s="1" t="s">
        <v>182</v>
      </c>
      <c r="D10" s="6"/>
      <c r="E10" s="6"/>
      <c r="F10" s="17"/>
      <c r="G10" s="6" t="s">
        <v>11</v>
      </c>
      <c r="H10" s="6">
        <v>10</v>
      </c>
      <c r="I10" s="17">
        <v>1498</v>
      </c>
    </row>
    <row r="11" spans="1:9" ht="12.75">
      <c r="A11" s="1"/>
      <c r="B11" s="1" t="s">
        <v>32</v>
      </c>
      <c r="C11" s="1" t="s">
        <v>154</v>
      </c>
      <c r="D11" s="6"/>
      <c r="E11" s="6"/>
      <c r="F11" s="17"/>
      <c r="G11" s="6" t="s">
        <v>11</v>
      </c>
      <c r="H11" s="6">
        <v>1</v>
      </c>
      <c r="I11" s="17">
        <v>550</v>
      </c>
    </row>
    <row r="12" spans="1:9" ht="12.75">
      <c r="A12" s="1"/>
      <c r="B12" s="1" t="s">
        <v>33</v>
      </c>
      <c r="C12" s="1" t="s">
        <v>134</v>
      </c>
      <c r="D12" s="6"/>
      <c r="E12" s="6"/>
      <c r="F12" s="17"/>
      <c r="G12" s="6" t="s">
        <v>11</v>
      </c>
      <c r="H12" s="6">
        <v>5</v>
      </c>
      <c r="I12" s="17">
        <v>530</v>
      </c>
    </row>
    <row r="13" spans="1:9" ht="12.75">
      <c r="A13" s="1"/>
      <c r="B13" s="1" t="s">
        <v>24</v>
      </c>
      <c r="C13" s="1" t="s">
        <v>176</v>
      </c>
      <c r="D13" s="6"/>
      <c r="E13" s="6"/>
      <c r="F13" s="17"/>
      <c r="G13" s="6" t="s">
        <v>11</v>
      </c>
      <c r="H13" s="6">
        <v>8</v>
      </c>
      <c r="I13" s="17">
        <v>16000</v>
      </c>
    </row>
    <row r="14" spans="1:9" ht="12.75">
      <c r="A14" s="1"/>
      <c r="B14" s="1" t="s">
        <v>24</v>
      </c>
      <c r="C14" s="1" t="s">
        <v>140</v>
      </c>
      <c r="D14" s="6"/>
      <c r="E14" s="6"/>
      <c r="F14" s="17"/>
      <c r="G14" s="6" t="s">
        <v>11</v>
      </c>
      <c r="H14" s="6">
        <v>6</v>
      </c>
      <c r="I14" s="17">
        <v>19500</v>
      </c>
    </row>
    <row r="15" spans="1:9" ht="12.75">
      <c r="A15" s="1"/>
      <c r="B15" s="1" t="s">
        <v>24</v>
      </c>
      <c r="C15" s="1" t="s">
        <v>183</v>
      </c>
      <c r="D15" s="6"/>
      <c r="E15" s="6"/>
      <c r="F15" s="17"/>
      <c r="G15" s="6" t="s">
        <v>11</v>
      </c>
      <c r="H15" s="6">
        <v>2</v>
      </c>
      <c r="I15" s="17">
        <v>274</v>
      </c>
    </row>
    <row r="16" spans="1:9" ht="12.75">
      <c r="A16" s="1"/>
      <c r="B16" s="1" t="s">
        <v>33</v>
      </c>
      <c r="C16" s="1" t="s">
        <v>37</v>
      </c>
      <c r="D16" s="6"/>
      <c r="E16" s="6"/>
      <c r="F16" s="17"/>
      <c r="G16" s="6" t="s">
        <v>11</v>
      </c>
      <c r="H16" s="6">
        <v>1</v>
      </c>
      <c r="I16" s="17">
        <v>3500</v>
      </c>
    </row>
    <row r="17" spans="1:9" ht="12.75">
      <c r="A17" s="1"/>
      <c r="B17" s="12" t="s">
        <v>33</v>
      </c>
      <c r="C17" s="1" t="s">
        <v>184</v>
      </c>
      <c r="D17" s="6"/>
      <c r="E17" s="6"/>
      <c r="F17" s="17"/>
      <c r="G17" s="6" t="s">
        <v>11</v>
      </c>
      <c r="H17" s="6">
        <v>5</v>
      </c>
      <c r="I17" s="17">
        <v>530</v>
      </c>
    </row>
    <row r="18" spans="3:9" ht="12.75">
      <c r="C18" s="18" t="s">
        <v>132</v>
      </c>
      <c r="F18" s="14">
        <f>SUM(F8:F16)</f>
        <v>40000</v>
      </c>
      <c r="I18" s="14">
        <f>SUM(I8:I17)</f>
        <v>42794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6" sqref="J6:J7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20.7109375" style="0" customWidth="1"/>
    <col min="4" max="4" width="7.28125" style="0" customWidth="1"/>
    <col min="5" max="5" width="6.8515625" style="0" customWidth="1"/>
    <col min="6" max="6" width="7.00390625" style="0" customWidth="1"/>
    <col min="7" max="7" width="7.421875" style="0" customWidth="1"/>
    <col min="8" max="8" width="6.7109375" style="0" customWidth="1"/>
    <col min="9" max="9" width="7.57421875" style="0" customWidth="1"/>
  </cols>
  <sheetData>
    <row r="2" ht="12.75">
      <c r="A2" t="s">
        <v>185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186</v>
      </c>
      <c r="B8" s="1" t="s">
        <v>32</v>
      </c>
      <c r="C8" s="1" t="s">
        <v>187</v>
      </c>
      <c r="D8" s="1"/>
      <c r="E8" s="1"/>
      <c r="F8" s="1"/>
      <c r="G8" s="1" t="s">
        <v>11</v>
      </c>
      <c r="H8" s="1">
        <v>1</v>
      </c>
      <c r="I8" s="15">
        <v>2000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3:9" ht="12.75">
      <c r="C10" t="s">
        <v>132</v>
      </c>
      <c r="I10" s="14">
        <f>SUM(I8:I9)</f>
        <v>2000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18" sqref="D18"/>
    </sheetView>
  </sheetViews>
  <sheetFormatPr defaultColWidth="9.140625" defaultRowHeight="12.75"/>
  <cols>
    <col min="1" max="1" width="12.140625" style="0" customWidth="1"/>
    <col min="3" max="3" width="23.140625" style="0" customWidth="1"/>
    <col min="4" max="4" width="7.8515625" style="0" customWidth="1"/>
    <col min="5" max="5" width="7.28125" style="0" customWidth="1"/>
    <col min="6" max="6" width="8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2" ht="12.75">
      <c r="A2" t="s">
        <v>188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58</v>
      </c>
      <c r="B8" s="1" t="s">
        <v>36</v>
      </c>
      <c r="C8" s="1" t="s">
        <v>48</v>
      </c>
      <c r="D8" s="1" t="s">
        <v>27</v>
      </c>
      <c r="E8" s="1">
        <v>2</v>
      </c>
      <c r="F8" s="15">
        <v>80000</v>
      </c>
      <c r="G8" s="1"/>
      <c r="H8" s="1"/>
      <c r="I8" s="15"/>
    </row>
    <row r="9" spans="1:9" ht="12.75">
      <c r="A9" s="1"/>
      <c r="B9" s="1" t="s">
        <v>17</v>
      </c>
      <c r="C9" s="1" t="s">
        <v>183</v>
      </c>
      <c r="D9" s="1"/>
      <c r="E9" s="1"/>
      <c r="F9" s="15"/>
      <c r="G9" s="1" t="s">
        <v>11</v>
      </c>
      <c r="H9" s="1">
        <v>1</v>
      </c>
      <c r="I9" s="15">
        <v>160</v>
      </c>
    </row>
    <row r="10" spans="1:9" ht="12.75">
      <c r="A10" s="1"/>
      <c r="B10" s="1" t="s">
        <v>33</v>
      </c>
      <c r="C10" s="1" t="s">
        <v>183</v>
      </c>
      <c r="D10" s="1"/>
      <c r="E10" s="1"/>
      <c r="F10" s="15"/>
      <c r="G10" s="1" t="s">
        <v>11</v>
      </c>
      <c r="H10" s="1">
        <v>1</v>
      </c>
      <c r="I10" s="15">
        <v>160</v>
      </c>
    </row>
    <row r="11" spans="1:9" ht="12.75">
      <c r="A11" s="1"/>
      <c r="B11" s="1" t="s">
        <v>21</v>
      </c>
      <c r="C11" s="1" t="s">
        <v>183</v>
      </c>
      <c r="D11" s="1"/>
      <c r="E11" s="1"/>
      <c r="F11" s="15"/>
      <c r="G11" s="1" t="s">
        <v>11</v>
      </c>
      <c r="H11" s="1">
        <v>1</v>
      </c>
      <c r="I11" s="15">
        <v>160</v>
      </c>
    </row>
    <row r="12" spans="3:9" ht="12.75">
      <c r="C12" s="16" t="s">
        <v>132</v>
      </c>
      <c r="F12" s="14">
        <f>SUM(F8:F11)</f>
        <v>80000</v>
      </c>
      <c r="I12" s="14">
        <f>SUM(I8:I11)</f>
        <v>480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3" max="3" width="17.28125" style="0" customWidth="1"/>
    <col min="4" max="4" width="7.00390625" style="0" customWidth="1"/>
    <col min="5" max="5" width="6.8515625" style="0" customWidth="1"/>
    <col min="6" max="6" width="7.00390625" style="0" customWidth="1"/>
    <col min="7" max="7" width="7.28125" style="0" customWidth="1"/>
    <col min="8" max="8" width="7.140625" style="0" customWidth="1"/>
    <col min="9" max="9" width="7.57421875" style="0" customWidth="1"/>
  </cols>
  <sheetData>
    <row r="2" ht="12.75">
      <c r="A2" t="s">
        <v>189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59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G25" sqref="G25"/>
    </sheetView>
  </sheetViews>
  <sheetFormatPr defaultColWidth="9.140625" defaultRowHeight="12.75"/>
  <cols>
    <col min="1" max="1" width="13.140625" style="0" customWidth="1"/>
    <col min="3" max="3" width="25.8515625" style="0" customWidth="1"/>
    <col min="4" max="4" width="7.8515625" style="0" customWidth="1"/>
    <col min="5" max="5" width="6.421875" style="0" customWidth="1"/>
    <col min="7" max="7" width="7.28125" style="0" customWidth="1"/>
    <col min="8" max="8" width="7.00390625" style="0" customWidth="1"/>
    <col min="9" max="9" width="9.00390625" style="0" customWidth="1"/>
  </cols>
  <sheetData>
    <row r="3" ht="12.75">
      <c r="B3" t="s">
        <v>135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14</v>
      </c>
      <c r="B7" s="1" t="s">
        <v>24</v>
      </c>
      <c r="C7" s="1" t="s">
        <v>136</v>
      </c>
      <c r="D7" s="1" t="s">
        <v>11</v>
      </c>
      <c r="E7" s="1">
        <v>24</v>
      </c>
      <c r="F7" s="15">
        <v>27000</v>
      </c>
      <c r="G7" s="1"/>
      <c r="H7" s="1"/>
      <c r="I7" s="1"/>
    </row>
    <row r="8" spans="1:9" ht="12.75">
      <c r="A8" s="1"/>
      <c r="B8" s="1" t="s">
        <v>17</v>
      </c>
      <c r="C8" s="1" t="s">
        <v>57</v>
      </c>
      <c r="D8" s="1"/>
      <c r="E8" s="1"/>
      <c r="F8" s="1"/>
      <c r="G8" s="1"/>
      <c r="H8" s="1"/>
      <c r="I8" s="15">
        <v>1025</v>
      </c>
    </row>
    <row r="9" spans="1:9" ht="12.75">
      <c r="A9" s="1"/>
      <c r="B9" s="1" t="s">
        <v>36</v>
      </c>
      <c r="C9" s="1" t="s">
        <v>137</v>
      </c>
      <c r="D9" s="1"/>
      <c r="E9" s="1"/>
      <c r="F9" s="1"/>
      <c r="G9" s="1" t="s">
        <v>11</v>
      </c>
      <c r="H9" s="1">
        <v>1</v>
      </c>
      <c r="I9" s="15">
        <v>3500</v>
      </c>
    </row>
    <row r="10" spans="1:9" ht="12.75">
      <c r="A10" s="1"/>
      <c r="B10" s="1" t="s">
        <v>21</v>
      </c>
      <c r="C10" s="1" t="s">
        <v>138</v>
      </c>
      <c r="D10" s="1"/>
      <c r="E10" s="1"/>
      <c r="F10" s="1"/>
      <c r="G10" s="1" t="s">
        <v>11</v>
      </c>
      <c r="H10" s="1">
        <v>1</v>
      </c>
      <c r="I10" s="15">
        <v>325</v>
      </c>
    </row>
    <row r="11" spans="3:9" ht="12.75">
      <c r="C11" s="16" t="s">
        <v>132</v>
      </c>
      <c r="F11" s="14">
        <f>SUM(F7:F10)</f>
        <v>27000</v>
      </c>
      <c r="I11" s="14">
        <f>SUM(I8:I10)</f>
        <v>4850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C5" sqref="C5"/>
    </sheetView>
  </sheetViews>
  <sheetFormatPr defaultColWidth="9.140625" defaultRowHeight="12.75"/>
  <cols>
    <col min="1" max="1" width="12.00390625" style="0" customWidth="1"/>
    <col min="3" max="3" width="32.7109375" style="0" customWidth="1"/>
    <col min="4" max="4" width="7.7109375" style="0" customWidth="1"/>
    <col min="5" max="5" width="6.140625" style="0" customWidth="1"/>
    <col min="6" max="6" width="9.574218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191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60</v>
      </c>
      <c r="B8" s="1" t="s">
        <v>24</v>
      </c>
      <c r="C8" s="2" t="s">
        <v>39</v>
      </c>
      <c r="D8" s="6" t="s">
        <v>6</v>
      </c>
      <c r="E8" s="6">
        <v>80</v>
      </c>
      <c r="F8" s="17">
        <v>48000</v>
      </c>
      <c r="G8" s="6"/>
      <c r="H8" s="6"/>
      <c r="I8" s="6"/>
    </row>
    <row r="9" spans="1:9" ht="12.75">
      <c r="A9" s="1"/>
      <c r="B9" s="1" t="s">
        <v>34</v>
      </c>
      <c r="C9" s="1" t="s">
        <v>190</v>
      </c>
      <c r="D9" s="6"/>
      <c r="E9" s="6"/>
      <c r="F9" s="17"/>
      <c r="G9" s="6" t="s">
        <v>11</v>
      </c>
      <c r="H9" s="6">
        <v>1</v>
      </c>
      <c r="I9" s="17">
        <v>100</v>
      </c>
    </row>
    <row r="10" spans="1:9" ht="12.75">
      <c r="A10" s="1"/>
      <c r="B10" s="1" t="s">
        <v>12</v>
      </c>
      <c r="C10" s="1" t="s">
        <v>31</v>
      </c>
      <c r="D10" s="6"/>
      <c r="E10" s="6"/>
      <c r="F10" s="17"/>
      <c r="G10" s="6" t="s">
        <v>9</v>
      </c>
      <c r="H10" s="6">
        <v>2.5</v>
      </c>
      <c r="I10" s="17">
        <v>1050</v>
      </c>
    </row>
    <row r="11" spans="1:9" ht="12.75">
      <c r="A11" s="1"/>
      <c r="B11" s="1" t="s">
        <v>36</v>
      </c>
      <c r="C11" s="1" t="s">
        <v>176</v>
      </c>
      <c r="D11" s="6"/>
      <c r="E11" s="6"/>
      <c r="F11" s="17"/>
      <c r="G11" s="6" t="s">
        <v>11</v>
      </c>
      <c r="H11" s="6">
        <v>2</v>
      </c>
      <c r="I11" s="17">
        <v>4000</v>
      </c>
    </row>
    <row r="12" spans="1:9" ht="12.75">
      <c r="A12" s="1"/>
      <c r="B12" s="1" t="s">
        <v>17</v>
      </c>
      <c r="C12" s="1" t="s">
        <v>40</v>
      </c>
      <c r="D12" s="6"/>
      <c r="E12" s="6"/>
      <c r="F12" s="17"/>
      <c r="G12" s="6" t="s">
        <v>9</v>
      </c>
      <c r="H12" s="6">
        <v>2</v>
      </c>
      <c r="I12" s="17">
        <v>900</v>
      </c>
    </row>
    <row r="13" spans="1:9" ht="12.75">
      <c r="A13" s="1"/>
      <c r="B13" s="1" t="s">
        <v>28</v>
      </c>
      <c r="C13" s="1" t="s">
        <v>48</v>
      </c>
      <c r="D13" s="6"/>
      <c r="E13" s="6"/>
      <c r="F13" s="17"/>
      <c r="G13" s="6" t="s">
        <v>27</v>
      </c>
      <c r="H13" s="6">
        <v>1</v>
      </c>
      <c r="I13" s="17">
        <v>22400</v>
      </c>
    </row>
    <row r="14" spans="3:9" ht="12.75">
      <c r="C14" s="18" t="s">
        <v>132</v>
      </c>
      <c r="F14" s="14">
        <f>SUM(F8:F13)</f>
        <v>48000</v>
      </c>
      <c r="I14" s="14">
        <f>SUM(I9:I13)</f>
        <v>28450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23" sqref="F23"/>
    </sheetView>
  </sheetViews>
  <sheetFormatPr defaultColWidth="9.140625" defaultRowHeight="12.75"/>
  <cols>
    <col min="1" max="1" width="17.57421875" style="0" customWidth="1"/>
    <col min="3" max="3" width="29.140625" style="0" customWidth="1"/>
    <col min="4" max="4" width="7.7109375" style="0" customWidth="1"/>
    <col min="5" max="5" width="7.140625" style="0" customWidth="1"/>
    <col min="6" max="6" width="11.57421875" style="0" customWidth="1"/>
    <col min="7" max="7" width="7.140625" style="0" customWidth="1"/>
    <col min="8" max="8" width="6.8515625" style="0" customWidth="1"/>
    <col min="9" max="9" width="9.28125" style="0" customWidth="1"/>
  </cols>
  <sheetData>
    <row r="2" ht="12.75">
      <c r="A2" t="s">
        <v>193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62</v>
      </c>
      <c r="B8" s="1" t="s">
        <v>32</v>
      </c>
      <c r="C8" s="1" t="s">
        <v>20</v>
      </c>
      <c r="D8" s="6" t="s">
        <v>6</v>
      </c>
      <c r="E8" s="6">
        <v>220</v>
      </c>
      <c r="F8" s="17">
        <v>59000.4</v>
      </c>
      <c r="G8" s="6"/>
      <c r="H8" s="6"/>
      <c r="I8" s="6"/>
    </row>
    <row r="9" spans="1:9" ht="12.75">
      <c r="A9" s="1"/>
      <c r="B9" s="1" t="s">
        <v>17</v>
      </c>
      <c r="C9" s="1" t="s">
        <v>194</v>
      </c>
      <c r="D9" s="6"/>
      <c r="E9" s="6"/>
      <c r="F9" s="17">
        <v>2700</v>
      </c>
      <c r="G9" s="6"/>
      <c r="H9" s="6"/>
      <c r="I9" s="17">
        <v>2700</v>
      </c>
    </row>
    <row r="10" spans="1:9" ht="12.75">
      <c r="A10" s="1"/>
      <c r="B10" s="1" t="s">
        <v>32</v>
      </c>
      <c r="C10" s="1" t="s">
        <v>195</v>
      </c>
      <c r="D10" s="6"/>
      <c r="E10" s="6"/>
      <c r="F10" s="17">
        <v>12000</v>
      </c>
      <c r="G10" s="6"/>
      <c r="H10" s="6"/>
      <c r="I10" s="17">
        <v>12000</v>
      </c>
    </row>
    <row r="11" spans="3:9" ht="12.75">
      <c r="C11" s="16" t="s">
        <v>196</v>
      </c>
      <c r="F11" s="14">
        <f>SUM(F8:F10)</f>
        <v>73700.4</v>
      </c>
      <c r="I11" s="14">
        <f>SUM(I9:I10)</f>
        <v>14700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I21" sqref="I21"/>
    </sheetView>
  </sheetViews>
  <sheetFormatPr defaultColWidth="9.140625" defaultRowHeight="12.75"/>
  <cols>
    <col min="1" max="1" width="17.28125" style="0" customWidth="1"/>
    <col min="2" max="2" width="8.57421875" style="0" customWidth="1"/>
    <col min="3" max="3" width="30.421875" style="0" customWidth="1"/>
    <col min="4" max="4" width="8.00390625" style="0" customWidth="1"/>
    <col min="5" max="5" width="7.00390625" style="0" customWidth="1"/>
    <col min="6" max="6" width="10.00390625" style="0" customWidth="1"/>
    <col min="7" max="7" width="7.8515625" style="0" customWidth="1"/>
    <col min="8" max="8" width="7.28125" style="0" customWidth="1"/>
    <col min="9" max="9" width="10.28125" style="0" customWidth="1"/>
  </cols>
  <sheetData>
    <row r="2" ht="12.75">
      <c r="A2" t="s">
        <v>192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63</v>
      </c>
      <c r="B8" s="1" t="s">
        <v>28</v>
      </c>
      <c r="C8" s="1" t="s">
        <v>197</v>
      </c>
      <c r="D8" s="6" t="s">
        <v>11</v>
      </c>
      <c r="E8" s="6">
        <v>36</v>
      </c>
      <c r="F8" s="17">
        <v>51000</v>
      </c>
      <c r="G8" s="6"/>
      <c r="H8" s="6"/>
      <c r="I8" s="17"/>
    </row>
    <row r="9" spans="1:9" ht="12.75">
      <c r="A9" s="1"/>
      <c r="B9" s="1" t="s">
        <v>36</v>
      </c>
      <c r="C9" s="1" t="s">
        <v>198</v>
      </c>
      <c r="D9" s="6"/>
      <c r="E9" s="6"/>
      <c r="F9" s="17"/>
      <c r="G9" s="6" t="s">
        <v>11</v>
      </c>
      <c r="H9" s="6">
        <v>1</v>
      </c>
      <c r="I9" s="17">
        <v>6816</v>
      </c>
    </row>
    <row r="10" spans="1:9" ht="12.75">
      <c r="A10" s="1"/>
      <c r="B10" s="1" t="s">
        <v>28</v>
      </c>
      <c r="C10" s="1" t="s">
        <v>199</v>
      </c>
      <c r="D10" s="6"/>
      <c r="E10" s="6"/>
      <c r="F10" s="17"/>
      <c r="G10" s="6" t="s">
        <v>11</v>
      </c>
      <c r="H10" s="6">
        <v>42</v>
      </c>
      <c r="I10" s="17">
        <v>51000</v>
      </c>
    </row>
    <row r="11" spans="1:9" ht="12.75">
      <c r="A11" s="1"/>
      <c r="B11" s="1" t="s">
        <v>33</v>
      </c>
      <c r="C11" s="1" t="s">
        <v>200</v>
      </c>
      <c r="D11" s="6"/>
      <c r="E11" s="6"/>
      <c r="F11" s="17"/>
      <c r="G11" s="6"/>
      <c r="H11" s="6"/>
      <c r="I11" s="17">
        <v>70000</v>
      </c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>
        <f>SUM(F8:F12)</f>
        <v>51000</v>
      </c>
      <c r="I13" s="14">
        <f>SUM(I9:I12)</f>
        <v>127816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H14" sqref="H14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8.28125" style="0" customWidth="1"/>
    <col min="5" max="5" width="6.57421875" style="0" customWidth="1"/>
    <col min="7" max="7" width="7.28125" style="0" customWidth="1"/>
    <col min="8" max="8" width="6.421875" style="0" customWidth="1"/>
    <col min="9" max="9" width="7.421875" style="0" customWidth="1"/>
  </cols>
  <sheetData>
    <row r="2" ht="12.75">
      <c r="A2" t="s">
        <v>201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65</v>
      </c>
      <c r="B8" s="1" t="s">
        <v>12</v>
      </c>
      <c r="C8" s="1" t="s">
        <v>37</v>
      </c>
      <c r="D8" s="6" t="s">
        <v>11</v>
      </c>
      <c r="E8" s="6">
        <v>1</v>
      </c>
      <c r="F8" s="17">
        <v>25000</v>
      </c>
      <c r="G8" s="6"/>
      <c r="H8" s="6"/>
      <c r="I8" s="17"/>
    </row>
    <row r="9" spans="3:9" ht="12.75">
      <c r="C9" t="s">
        <v>132</v>
      </c>
      <c r="F9" s="14">
        <f>SUM(F8)</f>
        <v>25000</v>
      </c>
      <c r="I9">
        <v>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21" sqref="C21"/>
    </sheetView>
  </sheetViews>
  <sheetFormatPr defaultColWidth="9.140625" defaultRowHeight="12.75"/>
  <cols>
    <col min="1" max="1" width="15.140625" style="0" customWidth="1"/>
    <col min="3" max="3" width="30.140625" style="0" customWidth="1"/>
    <col min="4" max="4" width="8.00390625" style="0" customWidth="1"/>
    <col min="5" max="5" width="7.8515625" style="0" customWidth="1"/>
    <col min="6" max="6" width="8.421875" style="0" customWidth="1"/>
    <col min="7" max="7" width="7.421875" style="0" customWidth="1"/>
    <col min="8" max="8" width="7.00390625" style="0" customWidth="1"/>
    <col min="9" max="9" width="8.8515625" style="0" customWidth="1"/>
  </cols>
  <sheetData>
    <row r="2" ht="12.75">
      <c r="A2" t="s">
        <v>202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66</v>
      </c>
      <c r="B8" s="1" t="s">
        <v>36</v>
      </c>
      <c r="C8" s="2" t="s">
        <v>203</v>
      </c>
      <c r="D8" s="6" t="s">
        <v>11</v>
      </c>
      <c r="E8" s="6">
        <v>10</v>
      </c>
      <c r="F8" s="17">
        <v>5000</v>
      </c>
      <c r="G8" s="6"/>
      <c r="H8" s="6"/>
      <c r="I8" s="6"/>
    </row>
    <row r="9" spans="1:9" ht="12.75">
      <c r="A9" s="1"/>
      <c r="B9" s="1" t="s">
        <v>36</v>
      </c>
      <c r="C9" s="2" t="s">
        <v>57</v>
      </c>
      <c r="D9" s="6"/>
      <c r="E9" s="6"/>
      <c r="F9" s="17"/>
      <c r="G9" s="6" t="s">
        <v>9</v>
      </c>
      <c r="H9" s="6">
        <v>20</v>
      </c>
      <c r="I9" s="17">
        <v>1700</v>
      </c>
    </row>
    <row r="10" spans="1:9" ht="12.75">
      <c r="A10" s="1"/>
      <c r="B10" s="1" t="s">
        <v>5</v>
      </c>
      <c r="C10" s="2" t="s">
        <v>204</v>
      </c>
      <c r="D10" s="6"/>
      <c r="E10" s="6"/>
      <c r="F10" s="17"/>
      <c r="G10" s="6" t="s">
        <v>11</v>
      </c>
      <c r="H10" s="6">
        <v>4</v>
      </c>
      <c r="I10" s="17">
        <v>1030</v>
      </c>
    </row>
    <row r="11" spans="1:9" ht="12.75">
      <c r="A11" s="1"/>
      <c r="B11" s="1" t="s">
        <v>12</v>
      </c>
      <c r="C11" s="2" t="s">
        <v>205</v>
      </c>
      <c r="D11" s="6"/>
      <c r="E11" s="6"/>
      <c r="F11" s="17"/>
      <c r="G11" s="6" t="s">
        <v>9</v>
      </c>
      <c r="H11" s="6">
        <v>8</v>
      </c>
      <c r="I11" s="17">
        <v>14030</v>
      </c>
    </row>
    <row r="12" spans="1:9" ht="12.75">
      <c r="A12" s="1"/>
      <c r="B12" s="1" t="s">
        <v>36</v>
      </c>
      <c r="C12" s="1" t="s">
        <v>206</v>
      </c>
      <c r="D12" s="6"/>
      <c r="E12" s="6"/>
      <c r="F12" s="17"/>
      <c r="G12" s="6"/>
      <c r="H12" s="6"/>
      <c r="I12" s="17">
        <v>866</v>
      </c>
    </row>
    <row r="13" spans="1:9" ht="12.75">
      <c r="A13" s="1"/>
      <c r="B13" s="1" t="s">
        <v>32</v>
      </c>
      <c r="C13" s="1" t="s">
        <v>207</v>
      </c>
      <c r="D13" s="6"/>
      <c r="E13" s="6"/>
      <c r="F13" s="17"/>
      <c r="G13" s="6"/>
      <c r="H13" s="6"/>
      <c r="I13" s="17">
        <v>14860</v>
      </c>
    </row>
    <row r="14" spans="6:9" ht="12.75">
      <c r="F14" s="14">
        <f>SUM(F8:F13)</f>
        <v>5000</v>
      </c>
      <c r="I14" s="14">
        <f>SUM(I9:I13)</f>
        <v>32486</v>
      </c>
    </row>
    <row r="15" ht="12.75">
      <c r="F15" s="14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E17" sqref="E17"/>
    </sheetView>
  </sheetViews>
  <sheetFormatPr defaultColWidth="9.140625" defaultRowHeight="12.75"/>
  <cols>
    <col min="1" max="1" width="14.28125" style="0" customWidth="1"/>
    <col min="3" max="3" width="31.140625" style="0" customWidth="1"/>
    <col min="4" max="4" width="8.00390625" style="0" customWidth="1"/>
    <col min="5" max="5" width="7.28125" style="0" customWidth="1"/>
    <col min="6" max="6" width="8.57421875" style="0" customWidth="1"/>
    <col min="7" max="7" width="7.7109375" style="0" customWidth="1"/>
    <col min="8" max="8" width="7.140625" style="0" customWidth="1"/>
    <col min="9" max="9" width="9.00390625" style="0" customWidth="1"/>
  </cols>
  <sheetData>
    <row r="2" ht="12.75">
      <c r="A2" t="s">
        <v>208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67</v>
      </c>
      <c r="B8" s="1" t="s">
        <v>24</v>
      </c>
      <c r="C8" s="1" t="s">
        <v>203</v>
      </c>
      <c r="D8" s="1" t="s">
        <v>11</v>
      </c>
      <c r="E8" s="1">
        <v>10</v>
      </c>
      <c r="F8" s="15">
        <v>5000</v>
      </c>
      <c r="G8" s="1"/>
      <c r="H8" s="1"/>
      <c r="I8" s="1"/>
    </row>
    <row r="9" spans="1:9" ht="12.75">
      <c r="A9" s="1"/>
      <c r="B9" s="1" t="s">
        <v>36</v>
      </c>
      <c r="C9" s="1" t="s">
        <v>64</v>
      </c>
      <c r="D9" s="1"/>
      <c r="E9" s="1"/>
      <c r="F9" s="15"/>
      <c r="G9" s="1"/>
      <c r="H9" s="1"/>
      <c r="I9" s="15">
        <v>23326.54</v>
      </c>
    </row>
    <row r="10" spans="1:9" ht="12.75">
      <c r="A10" s="1"/>
      <c r="B10" s="1" t="s">
        <v>12</v>
      </c>
      <c r="C10" s="1" t="s">
        <v>209</v>
      </c>
      <c r="D10" s="1"/>
      <c r="E10" s="1"/>
      <c r="F10" s="15"/>
      <c r="G10" s="1"/>
      <c r="H10" s="1"/>
      <c r="I10" s="15">
        <v>1770</v>
      </c>
    </row>
    <row r="11" spans="1:9" ht="12.75">
      <c r="A11" s="1"/>
      <c r="B11" s="1" t="s">
        <v>24</v>
      </c>
      <c r="C11" s="1" t="s">
        <v>210</v>
      </c>
      <c r="D11" s="1"/>
      <c r="E11" s="1"/>
      <c r="F11" s="15"/>
      <c r="G11" s="1" t="s">
        <v>11</v>
      </c>
      <c r="H11" s="1">
        <v>5</v>
      </c>
      <c r="I11" s="15">
        <v>21655</v>
      </c>
    </row>
    <row r="12" spans="1:9" ht="12.75">
      <c r="A12" s="1"/>
      <c r="B12" s="1" t="s">
        <v>32</v>
      </c>
      <c r="C12" s="1" t="s">
        <v>211</v>
      </c>
      <c r="D12" s="1"/>
      <c r="E12" s="1"/>
      <c r="F12" s="15"/>
      <c r="G12" s="1" t="s">
        <v>11</v>
      </c>
      <c r="H12" s="1">
        <v>1</v>
      </c>
      <c r="I12" s="15">
        <v>4032.5</v>
      </c>
    </row>
    <row r="13" spans="3:9" ht="12.75">
      <c r="C13" s="18" t="s">
        <v>132</v>
      </c>
      <c r="F13" s="14">
        <f>SUM(F8:F12)</f>
        <v>5000</v>
      </c>
      <c r="I13">
        <f>SUM(I8:I12)</f>
        <v>50784.04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9" sqref="C19"/>
    </sheetView>
  </sheetViews>
  <sheetFormatPr defaultColWidth="9.140625" defaultRowHeight="12.75"/>
  <cols>
    <col min="1" max="1" width="20.57421875" style="0" customWidth="1"/>
    <col min="3" max="3" width="25.7109375" style="0" customWidth="1"/>
    <col min="4" max="4" width="8.00390625" style="0" customWidth="1"/>
    <col min="5" max="5" width="7.28125" style="0" customWidth="1"/>
    <col min="6" max="6" width="8.421875" style="0" customWidth="1"/>
    <col min="7" max="7" width="7.140625" style="0" customWidth="1"/>
    <col min="8" max="8" width="7.00390625" style="0" customWidth="1"/>
  </cols>
  <sheetData>
    <row r="2" ht="12.75">
      <c r="A2" t="s">
        <v>212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68</v>
      </c>
      <c r="B8" s="1" t="s">
        <v>12</v>
      </c>
      <c r="C8" s="1" t="s">
        <v>37</v>
      </c>
      <c r="D8" s="6" t="s">
        <v>11</v>
      </c>
      <c r="E8" s="6">
        <v>1</v>
      </c>
      <c r="F8" s="17">
        <v>25000</v>
      </c>
      <c r="G8" s="6"/>
      <c r="H8" s="6"/>
      <c r="I8" s="17"/>
    </row>
    <row r="9" spans="1:9" ht="12.75">
      <c r="A9" s="1"/>
      <c r="B9" s="1" t="s">
        <v>33</v>
      </c>
      <c r="C9" s="1" t="s">
        <v>213</v>
      </c>
      <c r="D9" s="6"/>
      <c r="E9" s="6"/>
      <c r="F9" s="17"/>
      <c r="G9" s="6" t="s">
        <v>11</v>
      </c>
      <c r="H9" s="6">
        <v>1</v>
      </c>
      <c r="I9" s="17">
        <v>8234.37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t="s">
        <v>132</v>
      </c>
      <c r="F11" s="14">
        <f>SUM(F8:F10)</f>
        <v>25000</v>
      </c>
      <c r="I11" s="14">
        <f>SUM(I8:I10)</f>
        <v>8234.37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C19" sqref="C19"/>
    </sheetView>
  </sheetViews>
  <sheetFormatPr defaultColWidth="9.140625" defaultRowHeight="12.75"/>
  <cols>
    <col min="1" max="1" width="20.57421875" style="0" customWidth="1"/>
    <col min="3" max="3" width="24.140625" style="0" customWidth="1"/>
    <col min="4" max="4" width="7.28125" style="0" customWidth="1"/>
    <col min="5" max="5" width="7.00390625" style="0" customWidth="1"/>
    <col min="6" max="6" width="7.28125" style="0" customWidth="1"/>
    <col min="7" max="7" width="7.57421875" style="0" customWidth="1"/>
    <col min="8" max="8" width="6.7109375" style="0" customWidth="1"/>
    <col min="9" max="9" width="7.00390625" style="0" customWidth="1"/>
  </cols>
  <sheetData>
    <row r="2" ht="12.75">
      <c r="A2" t="s">
        <v>214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69</v>
      </c>
      <c r="B8" s="1" t="s">
        <v>15</v>
      </c>
      <c r="C8" s="1" t="s">
        <v>215</v>
      </c>
      <c r="D8" s="1"/>
      <c r="E8" s="1"/>
      <c r="F8" s="1"/>
      <c r="G8" s="6"/>
      <c r="H8" s="6"/>
      <c r="I8" s="17">
        <v>600</v>
      </c>
    </row>
    <row r="9" spans="3:9" ht="12.75">
      <c r="C9" t="s">
        <v>132</v>
      </c>
      <c r="I9" s="14">
        <f>SUM(I8)</f>
        <v>600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D25" sqref="D25"/>
    </sheetView>
  </sheetViews>
  <sheetFormatPr defaultColWidth="9.140625" defaultRowHeight="12.75"/>
  <cols>
    <col min="1" max="1" width="15.7109375" style="0" customWidth="1"/>
    <col min="3" max="3" width="31.57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8.00390625" style="13" customWidth="1"/>
    <col min="8" max="8" width="6.57421875" style="0" customWidth="1"/>
    <col min="9" max="9" width="10.28125" style="13" customWidth="1"/>
  </cols>
  <sheetData>
    <row r="2" ht="12.75">
      <c r="A2" t="s">
        <v>216</v>
      </c>
    </row>
    <row r="6" spans="4:9" ht="12.75">
      <c r="D6" s="2"/>
      <c r="E6" s="3" t="s">
        <v>0</v>
      </c>
      <c r="F6" s="4"/>
      <c r="G6" s="28"/>
      <c r="H6" s="3" t="s">
        <v>1</v>
      </c>
      <c r="I6" s="27"/>
    </row>
    <row r="7" spans="4:9" ht="12.75">
      <c r="D7" s="1" t="s">
        <v>2</v>
      </c>
      <c r="E7" s="1" t="s">
        <v>3</v>
      </c>
      <c r="F7" s="1" t="s">
        <v>4</v>
      </c>
      <c r="G7" s="6" t="s">
        <v>2</v>
      </c>
      <c r="H7" s="1" t="s">
        <v>3</v>
      </c>
      <c r="I7" s="6" t="s">
        <v>4</v>
      </c>
    </row>
    <row r="8" spans="1:9" ht="12.75">
      <c r="A8" s="1" t="s">
        <v>217</v>
      </c>
      <c r="B8" s="1" t="s">
        <v>36</v>
      </c>
      <c r="C8" s="1" t="s">
        <v>162</v>
      </c>
      <c r="D8" s="1" t="s">
        <v>11</v>
      </c>
      <c r="E8" s="1">
        <v>1</v>
      </c>
      <c r="F8" s="15">
        <v>5000</v>
      </c>
      <c r="G8" s="6"/>
      <c r="H8" s="6"/>
      <c r="I8" s="17"/>
    </row>
    <row r="9" spans="1:9" ht="12.75">
      <c r="A9" s="1"/>
      <c r="B9" s="1" t="s">
        <v>15</v>
      </c>
      <c r="C9" s="1" t="s">
        <v>16</v>
      </c>
      <c r="D9" s="1"/>
      <c r="E9" s="1"/>
      <c r="F9" s="15"/>
      <c r="G9" s="6" t="s">
        <v>11</v>
      </c>
      <c r="H9" s="6">
        <v>1</v>
      </c>
      <c r="I9" s="17">
        <v>450</v>
      </c>
    </row>
    <row r="10" spans="1:9" ht="12.75">
      <c r="A10" s="1"/>
      <c r="B10" s="1" t="s">
        <v>17</v>
      </c>
      <c r="C10" s="1" t="s">
        <v>146</v>
      </c>
      <c r="D10" s="1"/>
      <c r="E10" s="1"/>
      <c r="F10" s="15"/>
      <c r="G10" s="6" t="s">
        <v>11</v>
      </c>
      <c r="H10" s="6">
        <v>1</v>
      </c>
      <c r="I10" s="17">
        <v>325</v>
      </c>
    </row>
    <row r="11" spans="1:9" ht="12.75">
      <c r="A11" s="1"/>
      <c r="B11" s="1" t="s">
        <v>17</v>
      </c>
      <c r="C11" s="1" t="s">
        <v>218</v>
      </c>
      <c r="D11" s="1"/>
      <c r="E11" s="1"/>
      <c r="F11" s="15"/>
      <c r="G11" s="6" t="s">
        <v>11</v>
      </c>
      <c r="H11" s="1">
        <v>1</v>
      </c>
      <c r="I11" s="17">
        <v>325</v>
      </c>
    </row>
    <row r="12" spans="1:9" ht="12.75">
      <c r="A12" s="1"/>
      <c r="B12" s="1" t="s">
        <v>17</v>
      </c>
      <c r="C12" s="1" t="s">
        <v>154</v>
      </c>
      <c r="D12" s="1"/>
      <c r="E12" s="1"/>
      <c r="F12" s="15"/>
      <c r="G12" s="6" t="s">
        <v>11</v>
      </c>
      <c r="H12" s="1">
        <v>1</v>
      </c>
      <c r="I12" s="17">
        <v>550</v>
      </c>
    </row>
    <row r="13" spans="1:9" ht="12.75">
      <c r="A13" s="1"/>
      <c r="B13" s="1" t="s">
        <v>34</v>
      </c>
      <c r="C13" s="1" t="s">
        <v>31</v>
      </c>
      <c r="D13" s="1"/>
      <c r="E13" s="1"/>
      <c r="F13" s="15"/>
      <c r="G13" s="6" t="s">
        <v>9</v>
      </c>
      <c r="H13" s="1">
        <v>3</v>
      </c>
      <c r="I13" s="17">
        <v>1000</v>
      </c>
    </row>
    <row r="14" spans="1:9" ht="12.75">
      <c r="A14" s="1"/>
      <c r="B14" s="1" t="s">
        <v>17</v>
      </c>
      <c r="C14" s="1" t="s">
        <v>30</v>
      </c>
      <c r="D14" s="1"/>
      <c r="E14" s="1"/>
      <c r="F14" s="15"/>
      <c r="G14" s="6" t="s">
        <v>9</v>
      </c>
      <c r="H14" s="1">
        <v>1</v>
      </c>
      <c r="I14" s="17">
        <v>450</v>
      </c>
    </row>
    <row r="15" spans="1:9" ht="12.75">
      <c r="A15" s="1"/>
      <c r="B15" s="1" t="s">
        <v>17</v>
      </c>
      <c r="C15" s="1" t="s">
        <v>30</v>
      </c>
      <c r="D15" s="1"/>
      <c r="E15" s="1"/>
      <c r="F15" s="15"/>
      <c r="G15" s="6" t="s">
        <v>9</v>
      </c>
      <c r="H15" s="1">
        <v>1</v>
      </c>
      <c r="I15" s="17">
        <v>450</v>
      </c>
    </row>
    <row r="16" spans="1:9" ht="12.75">
      <c r="A16" s="1"/>
      <c r="B16" s="1" t="s">
        <v>32</v>
      </c>
      <c r="C16" s="1" t="s">
        <v>219</v>
      </c>
      <c r="D16" s="1"/>
      <c r="E16" s="1"/>
      <c r="F16" s="15"/>
      <c r="G16" s="6"/>
      <c r="H16" s="1"/>
      <c r="I16" s="17">
        <v>35000</v>
      </c>
    </row>
    <row r="17" spans="1:9" ht="12.75">
      <c r="A17" s="1"/>
      <c r="B17" s="1" t="s">
        <v>33</v>
      </c>
      <c r="C17" s="1" t="s">
        <v>209</v>
      </c>
      <c r="D17" s="1"/>
      <c r="E17" s="1"/>
      <c r="F17" s="15"/>
      <c r="G17" s="6"/>
      <c r="H17" s="1"/>
      <c r="I17" s="17">
        <v>3000</v>
      </c>
    </row>
    <row r="18" spans="1:9" ht="12.75">
      <c r="A18" s="1"/>
      <c r="B18" s="1" t="s">
        <v>34</v>
      </c>
      <c r="C18" s="1" t="s">
        <v>48</v>
      </c>
      <c r="D18" s="1"/>
      <c r="E18" s="1"/>
      <c r="F18" s="15"/>
      <c r="G18" s="6" t="s">
        <v>27</v>
      </c>
      <c r="H18" s="1">
        <v>1</v>
      </c>
      <c r="I18" s="17">
        <v>115400</v>
      </c>
    </row>
    <row r="19" spans="1:9" ht="12.75">
      <c r="A19" s="1"/>
      <c r="B19" s="1" t="s">
        <v>21</v>
      </c>
      <c r="C19" s="1" t="s">
        <v>220</v>
      </c>
      <c r="D19" s="1"/>
      <c r="E19" s="1"/>
      <c r="F19" s="15"/>
      <c r="G19" s="6"/>
      <c r="H19" s="1"/>
      <c r="I19" s="17">
        <v>9780.03</v>
      </c>
    </row>
    <row r="20" spans="1:9" ht="12.75">
      <c r="A20" s="23"/>
      <c r="B20" s="23"/>
      <c r="C20" s="23"/>
      <c r="D20" s="23"/>
      <c r="E20" s="23"/>
      <c r="F20" s="24"/>
      <c r="G20" s="25"/>
      <c r="H20" s="25"/>
      <c r="I20" s="26"/>
    </row>
    <row r="21" spans="3:9" ht="12.75">
      <c r="C21" t="s">
        <v>132</v>
      </c>
      <c r="F21" s="14">
        <f>SUM(F8:F9)</f>
        <v>5000</v>
      </c>
      <c r="I21" s="21">
        <f>SUM(I8:I20)</f>
        <v>166730.03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4" sqref="C14"/>
    </sheetView>
  </sheetViews>
  <sheetFormatPr defaultColWidth="9.140625" defaultRowHeight="12.75"/>
  <cols>
    <col min="1" max="1" width="16.57421875" style="0" customWidth="1"/>
    <col min="3" max="3" width="30.00390625" style="0" customWidth="1"/>
    <col min="4" max="4" width="7.57421875" style="0" customWidth="1"/>
    <col min="5" max="5" width="7.28125" style="0" customWidth="1"/>
    <col min="6" max="6" width="7.57421875" style="0" customWidth="1"/>
    <col min="7" max="7" width="7.7109375" style="0" customWidth="1"/>
    <col min="8" max="8" width="6.7109375" style="0" customWidth="1"/>
    <col min="9" max="9" width="9.421875" style="0" customWidth="1"/>
  </cols>
  <sheetData>
    <row r="2" ht="12.75">
      <c r="A2" t="s">
        <v>221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71</v>
      </c>
      <c r="B8" s="1" t="s">
        <v>24</v>
      </c>
      <c r="C8" s="2" t="s">
        <v>55</v>
      </c>
      <c r="D8" s="6"/>
      <c r="E8" s="6"/>
      <c r="F8" s="6"/>
      <c r="G8" s="6" t="s">
        <v>11</v>
      </c>
      <c r="H8" s="6">
        <v>2</v>
      </c>
      <c r="I8" s="17">
        <v>24000</v>
      </c>
    </row>
    <row r="9" spans="1:9" ht="12.75">
      <c r="A9" s="1"/>
      <c r="B9" s="1" t="s">
        <v>15</v>
      </c>
      <c r="C9" s="1" t="s">
        <v>222</v>
      </c>
      <c r="D9" s="6"/>
      <c r="E9" s="6"/>
      <c r="F9" s="6"/>
      <c r="G9" s="6" t="s">
        <v>11</v>
      </c>
      <c r="H9" s="6">
        <v>1</v>
      </c>
      <c r="I9" s="17">
        <v>430</v>
      </c>
    </row>
    <row r="10" spans="3:9" ht="12.75">
      <c r="C10" t="s">
        <v>132</v>
      </c>
      <c r="I10" s="14">
        <f>SUM(I8:I9)</f>
        <v>24430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G24" sqref="G24"/>
    </sheetView>
  </sheetViews>
  <sheetFormatPr defaultColWidth="9.140625" defaultRowHeight="12.75"/>
  <cols>
    <col min="1" max="1" width="14.57421875" style="0" customWidth="1"/>
    <col min="3" max="3" width="28.7109375" style="0" customWidth="1"/>
    <col min="4" max="4" width="7.421875" style="0" customWidth="1"/>
  </cols>
  <sheetData>
    <row r="2" ht="12.75">
      <c r="A2" t="s">
        <v>139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18</v>
      </c>
      <c r="B8" s="1" t="s">
        <v>5</v>
      </c>
      <c r="C8" s="1" t="s">
        <v>20</v>
      </c>
      <c r="D8" s="6" t="s">
        <v>6</v>
      </c>
      <c r="E8" s="6">
        <v>70</v>
      </c>
      <c r="F8" s="17">
        <v>18000.9</v>
      </c>
      <c r="G8" s="6"/>
      <c r="H8" s="6"/>
      <c r="I8" s="17"/>
    </row>
    <row r="9" spans="1:9" ht="12.75">
      <c r="A9" s="1"/>
      <c r="B9" s="1" t="s">
        <v>24</v>
      </c>
      <c r="C9" s="1" t="s">
        <v>140</v>
      </c>
      <c r="D9" s="6"/>
      <c r="E9" s="6"/>
      <c r="F9" s="17"/>
      <c r="G9" s="6" t="s">
        <v>11</v>
      </c>
      <c r="H9" s="6">
        <v>2</v>
      </c>
      <c r="I9" s="17">
        <v>6500</v>
      </c>
    </row>
    <row r="10" spans="1:9" ht="12.75">
      <c r="A10" s="1"/>
      <c r="B10" s="1" t="s">
        <v>34</v>
      </c>
      <c r="C10" s="1" t="s">
        <v>141</v>
      </c>
      <c r="D10" s="1"/>
      <c r="E10" s="1"/>
      <c r="F10" s="15"/>
      <c r="G10" s="6" t="s">
        <v>11</v>
      </c>
      <c r="H10" s="6">
        <v>2</v>
      </c>
      <c r="I10" s="17">
        <v>22400</v>
      </c>
    </row>
    <row r="11" spans="1:9" ht="12.75">
      <c r="A11" s="1"/>
      <c r="B11" s="1" t="s">
        <v>28</v>
      </c>
      <c r="C11" s="1" t="s">
        <v>142</v>
      </c>
      <c r="D11" s="1"/>
      <c r="E11" s="1"/>
      <c r="F11" s="15"/>
      <c r="G11" s="6" t="s">
        <v>9</v>
      </c>
      <c r="H11" s="6">
        <v>1</v>
      </c>
      <c r="I11" s="17">
        <v>500</v>
      </c>
    </row>
    <row r="12" spans="1:9" ht="12.75">
      <c r="A12" s="12"/>
      <c r="B12" s="12" t="s">
        <v>17</v>
      </c>
      <c r="C12" s="12" t="s">
        <v>143</v>
      </c>
      <c r="D12" s="1"/>
      <c r="E12" s="1"/>
      <c r="F12" s="15"/>
      <c r="G12" s="6"/>
      <c r="H12" s="6"/>
      <c r="I12" s="17">
        <v>1526</v>
      </c>
    </row>
    <row r="13" spans="3:9" ht="12.75">
      <c r="C13" s="18" t="s">
        <v>132</v>
      </c>
      <c r="F13" s="14">
        <f>SUM(F8:F12)</f>
        <v>18000.9</v>
      </c>
      <c r="I13" s="14">
        <f>SUM(I9:I12)</f>
        <v>30926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H20" sqref="H20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13.7109375" style="0" customWidth="1"/>
    <col min="4" max="4" width="7.8515625" style="0" customWidth="1"/>
    <col min="5" max="5" width="7.140625" style="0" customWidth="1"/>
    <col min="6" max="6" width="7.00390625" style="0" customWidth="1"/>
    <col min="7" max="7" width="7.8515625" style="0" customWidth="1"/>
    <col min="8" max="9" width="7.00390625" style="0" customWidth="1"/>
  </cols>
  <sheetData>
    <row r="2" ht="12.75">
      <c r="A2" t="s">
        <v>223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6"/>
      <c r="E8" s="6"/>
      <c r="F8" s="6"/>
      <c r="G8" s="6"/>
      <c r="H8" s="6"/>
      <c r="I8" s="6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7" sqref="C17"/>
    </sheetView>
  </sheetViews>
  <sheetFormatPr defaultColWidth="9.140625" defaultRowHeight="12.75"/>
  <cols>
    <col min="1" max="1" width="13.140625" style="0" customWidth="1"/>
    <col min="3" max="3" width="27.00390625" style="0" customWidth="1"/>
    <col min="4" max="4" width="7.28125" style="0" customWidth="1"/>
    <col min="5" max="5" width="6.421875" style="0" customWidth="1"/>
    <col min="7" max="7" width="7.421875" style="0" customWidth="1"/>
    <col min="8" max="8" width="6.57421875" style="0" customWidth="1"/>
  </cols>
  <sheetData>
    <row r="2" ht="12.75">
      <c r="A2" t="s">
        <v>224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72</v>
      </c>
      <c r="B8" s="1" t="s">
        <v>28</v>
      </c>
      <c r="C8" s="1" t="s">
        <v>38</v>
      </c>
      <c r="D8" s="6" t="s">
        <v>6</v>
      </c>
      <c r="E8" s="6">
        <v>25</v>
      </c>
      <c r="F8" s="17">
        <v>17500</v>
      </c>
      <c r="G8" s="6"/>
      <c r="H8" s="6"/>
      <c r="I8" s="17"/>
    </row>
    <row r="9" spans="1:9" ht="12.75">
      <c r="A9" s="1"/>
      <c r="B9" s="1" t="s">
        <v>36</v>
      </c>
      <c r="C9" s="1" t="s">
        <v>167</v>
      </c>
      <c r="D9" s="6"/>
      <c r="E9" s="6"/>
      <c r="F9" s="17"/>
      <c r="G9" s="6" t="s">
        <v>11</v>
      </c>
      <c r="H9" s="6">
        <v>2</v>
      </c>
      <c r="I9" s="17">
        <v>212</v>
      </c>
    </row>
    <row r="10" spans="1:9" ht="12.75">
      <c r="A10" s="1"/>
      <c r="B10" s="1" t="s">
        <v>24</v>
      </c>
      <c r="C10" s="1" t="s">
        <v>165</v>
      </c>
      <c r="D10" s="6"/>
      <c r="E10" s="6"/>
      <c r="F10" s="17"/>
      <c r="G10" s="6" t="s">
        <v>11</v>
      </c>
      <c r="H10" s="6">
        <v>2</v>
      </c>
      <c r="I10" s="17">
        <v>7000</v>
      </c>
    </row>
    <row r="11" spans="3:9" ht="12.75">
      <c r="C11" s="16" t="s">
        <v>132</v>
      </c>
      <c r="F11" s="14">
        <f>SUM(F8:F10)</f>
        <v>17500</v>
      </c>
      <c r="I11" s="14">
        <f>SUM(I8:I10)</f>
        <v>7212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18" sqref="D18"/>
    </sheetView>
  </sheetViews>
  <sheetFormatPr defaultColWidth="9.140625" defaultRowHeight="12.75"/>
  <cols>
    <col min="1" max="1" width="15.8515625" style="0" customWidth="1"/>
    <col min="3" max="3" width="28.00390625" style="0" customWidth="1"/>
    <col min="4" max="4" width="8.00390625" style="0" customWidth="1"/>
    <col min="5" max="5" width="7.140625" style="0" customWidth="1"/>
    <col min="6" max="6" width="7.28125" style="0" customWidth="1"/>
    <col min="7" max="7" width="7.140625" style="0" customWidth="1"/>
    <col min="8" max="9" width="7.28125" style="0" customWidth="1"/>
  </cols>
  <sheetData>
    <row r="2" ht="12.75">
      <c r="A2" t="s">
        <v>225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73</v>
      </c>
      <c r="B8" s="1" t="s">
        <v>34</v>
      </c>
      <c r="C8" s="1" t="s">
        <v>37</v>
      </c>
      <c r="D8" s="1" t="s">
        <v>11</v>
      </c>
      <c r="E8" s="1">
        <v>1</v>
      </c>
      <c r="F8" s="15">
        <v>25</v>
      </c>
      <c r="G8" s="1"/>
      <c r="H8" s="1"/>
      <c r="I8" s="15"/>
    </row>
    <row r="9" spans="1:9" ht="12.75">
      <c r="A9" s="1"/>
      <c r="B9" s="1" t="s">
        <v>5</v>
      </c>
      <c r="C9" s="1" t="s">
        <v>146</v>
      </c>
      <c r="D9" s="1"/>
      <c r="E9" s="1"/>
      <c r="F9" s="1"/>
      <c r="G9" s="1" t="s">
        <v>11</v>
      </c>
      <c r="H9" s="1">
        <v>1</v>
      </c>
      <c r="I9" s="15">
        <v>190</v>
      </c>
    </row>
    <row r="10" spans="1:9" ht="12.75">
      <c r="A10" s="1"/>
      <c r="B10" s="1" t="s">
        <v>28</v>
      </c>
      <c r="C10" s="1" t="s">
        <v>226</v>
      </c>
      <c r="D10" s="1"/>
      <c r="E10" s="1"/>
      <c r="F10" s="1"/>
      <c r="G10" s="1"/>
      <c r="H10" s="1"/>
      <c r="I10" s="15">
        <v>7650</v>
      </c>
    </row>
    <row r="11" spans="1:9" ht="12.75">
      <c r="A11" s="1"/>
      <c r="B11" s="1" t="s">
        <v>32</v>
      </c>
      <c r="C11" s="1" t="s">
        <v>227</v>
      </c>
      <c r="D11" s="1"/>
      <c r="E11" s="1"/>
      <c r="F11" s="1"/>
      <c r="G11" s="1"/>
      <c r="H11" s="1"/>
      <c r="I11" s="15">
        <v>850</v>
      </c>
    </row>
    <row r="12" spans="3:9" ht="12.75">
      <c r="C12" s="16" t="s">
        <v>132</v>
      </c>
      <c r="F12" s="14">
        <v>25</v>
      </c>
      <c r="I12" s="14">
        <f>SUM(I8:I11)</f>
        <v>8690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20" sqref="C20"/>
    </sheetView>
  </sheetViews>
  <sheetFormatPr defaultColWidth="9.140625" defaultRowHeight="12.75"/>
  <cols>
    <col min="1" max="1" width="15.57421875" style="0" customWidth="1"/>
    <col min="3" max="3" width="29.57421875" style="0" customWidth="1"/>
    <col min="4" max="4" width="7.57421875" style="0" customWidth="1"/>
    <col min="5" max="5" width="6.57421875" style="0" customWidth="1"/>
    <col min="6" max="6" width="7.140625" style="0" customWidth="1"/>
    <col min="7" max="7" width="7.57421875" style="0" customWidth="1"/>
    <col min="8" max="8" width="7.00390625" style="0" customWidth="1"/>
    <col min="9" max="9" width="7.421875" style="0" customWidth="1"/>
  </cols>
  <sheetData>
    <row r="2" ht="12.75">
      <c r="A2" t="s">
        <v>228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74</v>
      </c>
      <c r="B8" s="1" t="s">
        <v>5</v>
      </c>
      <c r="C8" s="1" t="s">
        <v>37</v>
      </c>
      <c r="D8" s="6" t="s">
        <v>11</v>
      </c>
      <c r="E8" s="6">
        <v>1</v>
      </c>
      <c r="F8" s="17">
        <v>30</v>
      </c>
      <c r="G8" s="6"/>
      <c r="H8" s="6"/>
      <c r="I8" s="17"/>
    </row>
    <row r="9" spans="1:9" ht="12.75">
      <c r="A9" s="1"/>
      <c r="B9" s="1" t="s">
        <v>32</v>
      </c>
      <c r="C9" s="1" t="s">
        <v>227</v>
      </c>
      <c r="D9" s="6"/>
      <c r="E9" s="6"/>
      <c r="F9" s="29"/>
      <c r="G9" s="6"/>
      <c r="H9" s="6"/>
      <c r="I9" s="17">
        <v>850</v>
      </c>
    </row>
    <row r="10" spans="1:9" ht="12.75">
      <c r="A10" s="1"/>
      <c r="B10" s="1" t="s">
        <v>17</v>
      </c>
      <c r="C10" s="1" t="s">
        <v>181</v>
      </c>
      <c r="D10" s="6"/>
      <c r="E10" s="6"/>
      <c r="F10" s="29"/>
      <c r="G10" s="6" t="s">
        <v>11</v>
      </c>
      <c r="H10" s="6">
        <v>3</v>
      </c>
      <c r="I10" s="17">
        <v>506</v>
      </c>
    </row>
    <row r="11" spans="3:9" ht="12.75">
      <c r="C11" s="16" t="s">
        <v>132</v>
      </c>
      <c r="F11" s="14">
        <v>30</v>
      </c>
      <c r="I11" s="14">
        <f>SUM(I8:I10)</f>
        <v>1356</v>
      </c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0" sqref="C10"/>
    </sheetView>
  </sheetViews>
  <sheetFormatPr defaultColWidth="9.140625" defaultRowHeight="12.75"/>
  <cols>
    <col min="1" max="1" width="15.57421875" style="0" customWidth="1"/>
    <col min="3" max="3" width="29.140625" style="0" customWidth="1"/>
    <col min="4" max="4" width="8.140625" style="0" customWidth="1"/>
    <col min="5" max="5" width="8.00390625" style="0" customWidth="1"/>
    <col min="6" max="6" width="7.00390625" style="0" customWidth="1"/>
    <col min="7" max="7" width="7.57421875" style="0" customWidth="1"/>
    <col min="8" max="8" width="7.140625" style="0" customWidth="1"/>
    <col min="9" max="9" width="8.28125" style="0" customWidth="1"/>
  </cols>
  <sheetData>
    <row r="2" ht="12.75">
      <c r="A2" t="s">
        <v>229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75</v>
      </c>
      <c r="B8" s="1" t="s">
        <v>33</v>
      </c>
      <c r="C8" s="1" t="s">
        <v>230</v>
      </c>
      <c r="D8" s="6"/>
      <c r="E8" s="6"/>
      <c r="F8" s="6"/>
      <c r="G8" s="6" t="s">
        <v>11</v>
      </c>
      <c r="H8" s="6">
        <v>3</v>
      </c>
      <c r="I8" s="17">
        <v>392</v>
      </c>
    </row>
    <row r="9" spans="1:9" ht="12.75">
      <c r="A9" s="1"/>
      <c r="B9" s="1" t="s">
        <v>32</v>
      </c>
      <c r="C9" s="1" t="s">
        <v>227</v>
      </c>
      <c r="D9" s="6"/>
      <c r="E9" s="6"/>
      <c r="F9" s="6"/>
      <c r="G9" s="6"/>
      <c r="H9" s="6"/>
      <c r="I9" s="17">
        <v>850</v>
      </c>
    </row>
    <row r="10" spans="3:9" ht="12.75">
      <c r="C10" t="s">
        <v>323</v>
      </c>
      <c r="F10">
        <f>SUM(F8:F9)</f>
        <v>0</v>
      </c>
      <c r="I10" s="14">
        <f>SUM(I8:I9)</f>
        <v>1242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E18" sqref="E18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29.57421875" style="0" customWidth="1"/>
    <col min="4" max="4" width="8.00390625" style="0" customWidth="1"/>
    <col min="5" max="5" width="6.7109375" style="0" customWidth="1"/>
    <col min="6" max="6" width="7.57421875" style="0" customWidth="1"/>
    <col min="7" max="8" width="8.28125" style="0" customWidth="1"/>
    <col min="9" max="9" width="7.8515625" style="0" customWidth="1"/>
  </cols>
  <sheetData>
    <row r="2" ht="12.75">
      <c r="A2" t="s">
        <v>231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76</v>
      </c>
      <c r="B8" s="1" t="s">
        <v>32</v>
      </c>
      <c r="C8" s="1" t="s">
        <v>38</v>
      </c>
      <c r="D8" s="1" t="s">
        <v>6</v>
      </c>
      <c r="E8" s="1">
        <v>30</v>
      </c>
      <c r="F8" s="15">
        <v>21</v>
      </c>
      <c r="G8" s="1"/>
      <c r="H8" s="1"/>
      <c r="I8" s="15"/>
    </row>
    <row r="9" spans="1:9" ht="12.75">
      <c r="A9" s="1"/>
      <c r="B9" s="1" t="s">
        <v>21</v>
      </c>
      <c r="C9" s="1" t="s">
        <v>83</v>
      </c>
      <c r="D9" s="1" t="s">
        <v>11</v>
      </c>
      <c r="E9" s="1">
        <v>1</v>
      </c>
      <c r="F9" s="15">
        <v>5</v>
      </c>
      <c r="G9" s="1"/>
      <c r="H9" s="1"/>
      <c r="I9" s="15"/>
    </row>
    <row r="10" spans="1:9" ht="12.75">
      <c r="A10" s="1"/>
      <c r="B10" s="1" t="s">
        <v>36</v>
      </c>
      <c r="C10" s="1" t="s">
        <v>57</v>
      </c>
      <c r="D10" s="1"/>
      <c r="E10" s="1"/>
      <c r="F10" s="15"/>
      <c r="G10" s="1" t="s">
        <v>9</v>
      </c>
      <c r="H10" s="1">
        <v>20</v>
      </c>
      <c r="I10" s="15">
        <v>1700</v>
      </c>
    </row>
    <row r="11" spans="1:9" ht="12.75">
      <c r="A11" s="1"/>
      <c r="B11" s="1" t="s">
        <v>12</v>
      </c>
      <c r="C11" s="1" t="s">
        <v>232</v>
      </c>
      <c r="D11" s="1"/>
      <c r="E11" s="1"/>
      <c r="F11" s="15"/>
      <c r="G11" s="1" t="s">
        <v>11</v>
      </c>
      <c r="H11" s="1">
        <v>3</v>
      </c>
      <c r="I11" s="15">
        <v>500</v>
      </c>
    </row>
    <row r="12" spans="1:9" ht="12.75">
      <c r="A12" s="1"/>
      <c r="B12" s="1" t="s">
        <v>33</v>
      </c>
      <c r="C12" s="1" t="s">
        <v>134</v>
      </c>
      <c r="D12" s="1"/>
      <c r="E12" s="1"/>
      <c r="F12" s="15"/>
      <c r="G12" s="1" t="s">
        <v>11</v>
      </c>
      <c r="H12" s="1">
        <v>2</v>
      </c>
      <c r="I12" s="15">
        <v>212</v>
      </c>
    </row>
    <row r="13" spans="6:9" ht="12.75">
      <c r="F13" s="14">
        <f>SUM(F8:F12)</f>
        <v>26</v>
      </c>
      <c r="I13" s="14">
        <f>SUM(I8:I12)</f>
        <v>2412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G15" sqref="G15"/>
    </sheetView>
  </sheetViews>
  <sheetFormatPr defaultColWidth="9.140625" defaultRowHeight="12.75"/>
  <cols>
    <col min="1" max="1" width="11.421875" style="0" customWidth="1"/>
    <col min="3" max="3" width="30.00390625" style="0" customWidth="1"/>
    <col min="4" max="4" width="8.28125" style="0" customWidth="1"/>
    <col min="5" max="5" width="6.421875" style="0" customWidth="1"/>
    <col min="6" max="6" width="10.8515625" style="0" customWidth="1"/>
    <col min="7" max="7" width="7.7109375" style="0" customWidth="1"/>
    <col min="8" max="8" width="7.140625" style="0" customWidth="1"/>
    <col min="9" max="9" width="9.57421875" style="0" customWidth="1"/>
  </cols>
  <sheetData>
    <row r="2" ht="12.75">
      <c r="A2" t="s">
        <v>233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77</v>
      </c>
      <c r="B8" s="1" t="s">
        <v>5</v>
      </c>
      <c r="C8" s="1" t="s">
        <v>31</v>
      </c>
      <c r="D8" s="1" t="s">
        <v>9</v>
      </c>
      <c r="E8" s="1">
        <v>60</v>
      </c>
      <c r="F8" s="15">
        <v>150</v>
      </c>
      <c r="G8" s="1"/>
      <c r="H8" s="1"/>
      <c r="I8" s="15"/>
    </row>
    <row r="9" spans="1:9" ht="12.75">
      <c r="A9" s="1"/>
      <c r="B9" s="1" t="s">
        <v>12</v>
      </c>
      <c r="C9" s="1" t="s">
        <v>159</v>
      </c>
      <c r="D9" s="1"/>
      <c r="E9" s="1"/>
      <c r="F9" s="15"/>
      <c r="G9" s="1" t="s">
        <v>11</v>
      </c>
      <c r="H9" s="1">
        <v>2</v>
      </c>
      <c r="I9" s="15">
        <v>400</v>
      </c>
    </row>
    <row r="10" spans="1:9" ht="12.75">
      <c r="A10" s="1"/>
      <c r="B10" s="1" t="s">
        <v>36</v>
      </c>
      <c r="C10" s="1" t="s">
        <v>234</v>
      </c>
      <c r="D10" s="1"/>
      <c r="E10" s="1"/>
      <c r="F10" s="15"/>
      <c r="G10" s="1" t="s">
        <v>11</v>
      </c>
      <c r="H10" s="1">
        <v>4</v>
      </c>
      <c r="I10" s="15">
        <v>7173.2</v>
      </c>
    </row>
    <row r="11" spans="1:9" ht="12.75">
      <c r="A11" s="1"/>
      <c r="B11" s="1" t="s">
        <v>5</v>
      </c>
      <c r="C11" s="1" t="s">
        <v>235</v>
      </c>
      <c r="D11" s="1"/>
      <c r="E11" s="1"/>
      <c r="F11" s="15"/>
      <c r="G11" s="1" t="s">
        <v>11</v>
      </c>
      <c r="H11" s="1">
        <v>3</v>
      </c>
      <c r="I11" s="15">
        <v>3515</v>
      </c>
    </row>
    <row r="12" spans="3:9" ht="12.75">
      <c r="C12" s="16" t="s">
        <v>132</v>
      </c>
      <c r="F12" s="14">
        <f>SUM(F8:F11)</f>
        <v>150</v>
      </c>
      <c r="I12" s="14">
        <f>SUM(I8:I11)</f>
        <v>11088.2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25" sqref="C25"/>
    </sheetView>
  </sheetViews>
  <sheetFormatPr defaultColWidth="9.140625" defaultRowHeight="12.75"/>
  <cols>
    <col min="1" max="1" width="10.8515625" style="0" customWidth="1"/>
    <col min="3" max="3" width="32.8515625" style="0" customWidth="1"/>
    <col min="4" max="4" width="7.57421875" style="0" customWidth="1"/>
    <col min="5" max="5" width="7.421875" style="0" customWidth="1"/>
    <col min="7" max="7" width="7.8515625" style="0" customWidth="1"/>
    <col min="8" max="8" width="7.57421875" style="0" customWidth="1"/>
  </cols>
  <sheetData>
    <row r="2" ht="12.75">
      <c r="A2" t="s">
        <v>236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78</v>
      </c>
      <c r="B8" s="1" t="s">
        <v>32</v>
      </c>
      <c r="C8" s="1" t="s">
        <v>25</v>
      </c>
      <c r="D8" s="6" t="s">
        <v>6</v>
      </c>
      <c r="E8" s="6">
        <v>150</v>
      </c>
      <c r="F8" s="17">
        <v>90</v>
      </c>
      <c r="G8" s="6"/>
      <c r="H8" s="6"/>
      <c r="I8" s="17"/>
    </row>
    <row r="9" spans="1:9" ht="12.75">
      <c r="A9" s="1"/>
      <c r="B9" s="1" t="s">
        <v>17</v>
      </c>
      <c r="C9" s="1" t="s">
        <v>31</v>
      </c>
      <c r="D9" s="6"/>
      <c r="E9" s="6"/>
      <c r="F9" s="17"/>
      <c r="G9" s="6" t="s">
        <v>9</v>
      </c>
      <c r="H9" s="6">
        <v>8.75</v>
      </c>
      <c r="I9" s="17">
        <v>2867.86</v>
      </c>
    </row>
    <row r="10" spans="1:9" ht="12.75">
      <c r="A10" s="1"/>
      <c r="B10" s="1" t="s">
        <v>33</v>
      </c>
      <c r="C10" s="1" t="s">
        <v>237</v>
      </c>
      <c r="D10" s="6"/>
      <c r="E10" s="6"/>
      <c r="F10" s="17"/>
      <c r="G10" s="6" t="s">
        <v>11</v>
      </c>
      <c r="H10" s="6">
        <v>2</v>
      </c>
      <c r="I10" s="17">
        <v>900</v>
      </c>
    </row>
    <row r="11" spans="1:9" ht="12.75">
      <c r="A11" s="1"/>
      <c r="B11" s="1" t="s">
        <v>28</v>
      </c>
      <c r="C11" s="1" t="s">
        <v>79</v>
      </c>
      <c r="D11" s="6"/>
      <c r="E11" s="6"/>
      <c r="F11" s="17"/>
      <c r="G11" s="6" t="s">
        <v>9</v>
      </c>
      <c r="H11" s="6">
        <v>8.5</v>
      </c>
      <c r="I11" s="17">
        <v>2300</v>
      </c>
    </row>
    <row r="12" spans="1:9" ht="12.75">
      <c r="A12" s="1"/>
      <c r="B12" s="1" t="s">
        <v>17</v>
      </c>
      <c r="C12" s="1" t="s">
        <v>238</v>
      </c>
      <c r="D12" s="6"/>
      <c r="E12" s="6"/>
      <c r="F12" s="17"/>
      <c r="G12" s="6" t="s">
        <v>9</v>
      </c>
      <c r="H12" s="6">
        <v>5</v>
      </c>
      <c r="I12" s="17">
        <v>4296.93</v>
      </c>
    </row>
    <row r="13" spans="1:9" ht="12.75">
      <c r="A13" s="1"/>
      <c r="B13" s="1" t="s">
        <v>17</v>
      </c>
      <c r="C13" s="1" t="s">
        <v>238</v>
      </c>
      <c r="D13" s="6"/>
      <c r="E13" s="6"/>
      <c r="F13" s="17"/>
      <c r="G13" s="6" t="s">
        <v>9</v>
      </c>
      <c r="H13" s="6">
        <v>5</v>
      </c>
      <c r="I13" s="17">
        <v>4296.93</v>
      </c>
    </row>
    <row r="14" spans="1:9" ht="12.75">
      <c r="A14" s="1"/>
      <c r="B14" s="1" t="s">
        <v>32</v>
      </c>
      <c r="C14" s="1" t="s">
        <v>39</v>
      </c>
      <c r="D14" s="6"/>
      <c r="E14" s="6"/>
      <c r="F14" s="17"/>
      <c r="G14" s="6"/>
      <c r="H14" s="6"/>
      <c r="I14" s="17">
        <v>4825</v>
      </c>
    </row>
    <row r="15" spans="1:9" ht="12.75">
      <c r="A15" s="1"/>
      <c r="B15" s="1" t="s">
        <v>24</v>
      </c>
      <c r="C15" s="1" t="s">
        <v>211</v>
      </c>
      <c r="D15" s="6"/>
      <c r="E15" s="6"/>
      <c r="F15" s="17"/>
      <c r="G15" s="6" t="s">
        <v>11</v>
      </c>
      <c r="H15" s="6">
        <v>1</v>
      </c>
      <c r="I15" s="17">
        <v>5903</v>
      </c>
    </row>
    <row r="16" spans="1:9" ht="12.75">
      <c r="A16" s="1"/>
      <c r="B16" s="1" t="s">
        <v>21</v>
      </c>
      <c r="C16" s="1" t="s">
        <v>239</v>
      </c>
      <c r="D16" s="6"/>
      <c r="E16" s="6"/>
      <c r="F16" s="17"/>
      <c r="G16" s="6" t="s">
        <v>11</v>
      </c>
      <c r="H16" s="6">
        <v>1</v>
      </c>
      <c r="I16" s="17">
        <v>48616</v>
      </c>
    </row>
    <row r="17" spans="3:9" ht="12.75">
      <c r="C17" s="18" t="s">
        <v>132</v>
      </c>
      <c r="F17" s="14">
        <f>SUM(F8:F16)</f>
        <v>90</v>
      </c>
      <c r="I17" s="14">
        <f>SUM(I8:I16)</f>
        <v>74005.72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9" sqref="F9"/>
    </sheetView>
  </sheetViews>
  <sheetFormatPr defaultColWidth="9.140625" defaultRowHeight="12.75"/>
  <cols>
    <col min="1" max="1" width="20.7109375" style="0" customWidth="1"/>
    <col min="2" max="2" width="7.140625" style="0" customWidth="1"/>
    <col min="3" max="3" width="29.28125" style="0" customWidth="1"/>
    <col min="4" max="4" width="7.8515625" style="0" customWidth="1"/>
    <col min="5" max="5" width="7.28125" style="0" customWidth="1"/>
    <col min="6" max="6" width="10.140625" style="0" customWidth="1"/>
    <col min="7" max="7" width="8.00390625" style="0" customWidth="1"/>
    <col min="8" max="9" width="8.140625" style="0" customWidth="1"/>
  </cols>
  <sheetData>
    <row r="2" ht="12.75">
      <c r="A2" t="s">
        <v>240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80</v>
      </c>
      <c r="B8" s="1" t="s">
        <v>28</v>
      </c>
      <c r="C8" s="1" t="s">
        <v>31</v>
      </c>
      <c r="D8" s="1" t="s">
        <v>9</v>
      </c>
      <c r="E8" s="1">
        <v>20</v>
      </c>
      <c r="F8" s="15">
        <v>10000</v>
      </c>
      <c r="G8" s="1"/>
      <c r="H8" s="1"/>
      <c r="I8" s="15"/>
    </row>
    <row r="9" spans="1:9" ht="12.75">
      <c r="A9" s="1"/>
      <c r="B9" s="1" t="s">
        <v>5</v>
      </c>
      <c r="C9" s="1" t="s">
        <v>181</v>
      </c>
      <c r="D9" s="1"/>
      <c r="E9" s="1"/>
      <c r="F9" s="15"/>
      <c r="G9" s="1" t="s">
        <v>11</v>
      </c>
      <c r="H9" s="1">
        <v>2</v>
      </c>
      <c r="I9" s="15">
        <v>170</v>
      </c>
    </row>
    <row r="10" spans="1:9" ht="12.75">
      <c r="A10" s="1"/>
      <c r="B10" s="1" t="s">
        <v>17</v>
      </c>
      <c r="C10" s="1" t="s">
        <v>140</v>
      </c>
      <c r="D10" s="1"/>
      <c r="E10" s="1"/>
      <c r="F10" s="15"/>
      <c r="G10" s="1" t="s">
        <v>11</v>
      </c>
      <c r="H10" s="1">
        <v>1</v>
      </c>
      <c r="I10" s="15">
        <v>3250</v>
      </c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3:9" ht="12.75">
      <c r="C12" s="16" t="s">
        <v>132</v>
      </c>
      <c r="F12" s="14">
        <f>SUM(F8:F11)</f>
        <v>10000</v>
      </c>
      <c r="I12" s="14">
        <f>SUM(I8:I11)</f>
        <v>3420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22" sqref="E22"/>
    </sheetView>
  </sheetViews>
  <sheetFormatPr defaultColWidth="9.140625" defaultRowHeight="12.75"/>
  <cols>
    <col min="3" max="3" width="31.710937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7109375" style="0" customWidth="1"/>
    <col min="8" max="8" width="7.00390625" style="0" customWidth="1"/>
    <col min="9" max="9" width="9.00390625" style="0" customWidth="1"/>
  </cols>
  <sheetData>
    <row r="2" ht="12.75">
      <c r="A2" t="s">
        <v>241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81</v>
      </c>
      <c r="B8" s="1" t="s">
        <v>33</v>
      </c>
      <c r="C8" s="1" t="s">
        <v>242</v>
      </c>
      <c r="D8" s="6"/>
      <c r="E8" s="6"/>
      <c r="F8" s="6"/>
      <c r="G8" s="6" t="s">
        <v>9</v>
      </c>
      <c r="H8" s="6">
        <v>2</v>
      </c>
      <c r="I8" s="17">
        <v>5344</v>
      </c>
    </row>
    <row r="9" spans="1:9" ht="12.75">
      <c r="A9" s="1"/>
      <c r="B9" s="1" t="s">
        <v>17</v>
      </c>
      <c r="C9" s="1" t="s">
        <v>40</v>
      </c>
      <c r="D9" s="6"/>
      <c r="E9" s="6"/>
      <c r="F9" s="6"/>
      <c r="G9" s="6" t="s">
        <v>9</v>
      </c>
      <c r="H9" s="6">
        <v>4</v>
      </c>
      <c r="I9" s="17">
        <v>1800</v>
      </c>
    </row>
    <row r="10" spans="1:9" ht="12.75">
      <c r="A10" s="1"/>
      <c r="B10" s="1" t="s">
        <v>32</v>
      </c>
      <c r="C10" s="1" t="s">
        <v>220</v>
      </c>
      <c r="D10" s="6"/>
      <c r="E10" s="6"/>
      <c r="F10" s="6"/>
      <c r="G10" s="6"/>
      <c r="H10" s="6"/>
      <c r="I10" s="17">
        <v>12960.31</v>
      </c>
    </row>
    <row r="11" spans="3:9" ht="12.75">
      <c r="C11" s="16" t="s">
        <v>132</v>
      </c>
      <c r="F11">
        <v>0</v>
      </c>
      <c r="I11" s="14">
        <f>SUM(I8:I10)</f>
        <v>20104.309999999998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16" sqref="J16"/>
    </sheetView>
  </sheetViews>
  <sheetFormatPr defaultColWidth="9.140625" defaultRowHeight="12.75"/>
  <cols>
    <col min="1" max="1" width="18.28125" style="0" customWidth="1"/>
    <col min="3" max="3" width="28.28125" style="0" customWidth="1"/>
    <col min="6" max="6" width="7.140625" style="0" customWidth="1"/>
    <col min="7" max="7" width="7.28125" style="0" customWidth="1"/>
    <col min="8" max="8" width="7.00390625" style="0" customWidth="1"/>
    <col min="9" max="9" width="7.421875" style="0" customWidth="1"/>
  </cols>
  <sheetData>
    <row r="2" ht="12.75">
      <c r="A2" t="s">
        <v>144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</v>
      </c>
      <c r="B8" s="1" t="s">
        <v>24</v>
      </c>
      <c r="C8" s="1" t="s">
        <v>145</v>
      </c>
      <c r="D8" s="1"/>
      <c r="E8" s="1"/>
      <c r="F8" s="1"/>
      <c r="G8" s="1" t="s">
        <v>11</v>
      </c>
      <c r="H8" s="1">
        <v>2</v>
      </c>
      <c r="I8" s="15">
        <v>4000</v>
      </c>
    </row>
    <row r="9" spans="1:9" ht="12.75">
      <c r="A9" s="1" t="s">
        <v>22</v>
      </c>
      <c r="B9" s="1" t="s">
        <v>32</v>
      </c>
      <c r="C9" s="1" t="s">
        <v>146</v>
      </c>
      <c r="D9" s="1"/>
      <c r="E9" s="1"/>
      <c r="F9" s="1"/>
      <c r="G9" s="1" t="s">
        <v>11</v>
      </c>
      <c r="H9" s="1">
        <v>1</v>
      </c>
      <c r="I9" s="15">
        <v>325</v>
      </c>
    </row>
    <row r="10" spans="3:9" ht="12.75">
      <c r="C10" t="s">
        <v>132</v>
      </c>
      <c r="I10" s="14">
        <f>SUM(I8:I9)</f>
        <v>4325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H12" sqref="H12"/>
    </sheetView>
  </sheetViews>
  <sheetFormatPr defaultColWidth="9.140625" defaultRowHeight="12.75"/>
  <cols>
    <col min="1" max="1" width="17.8515625" style="0" customWidth="1"/>
    <col min="2" max="2" width="8.140625" style="0" customWidth="1"/>
    <col min="3" max="3" width="30.57421875" style="0" customWidth="1"/>
    <col min="5" max="5" width="6.421875" style="0" customWidth="1"/>
    <col min="6" max="6" width="7.57421875" style="0" customWidth="1"/>
    <col min="7" max="7" width="8.00390625" style="0" customWidth="1"/>
    <col min="8" max="8" width="7.7109375" style="0" customWidth="1"/>
  </cols>
  <sheetData>
    <row r="2" ht="12.75">
      <c r="A2" t="s">
        <v>243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4" t="s">
        <v>2</v>
      </c>
      <c r="H7" s="1" t="s">
        <v>3</v>
      </c>
      <c r="I7" s="1" t="s">
        <v>4</v>
      </c>
    </row>
    <row r="8" spans="1:9" ht="12.75">
      <c r="A8" s="1" t="s">
        <v>244</v>
      </c>
      <c r="B8" s="1" t="s">
        <v>10</v>
      </c>
      <c r="C8" s="1" t="s">
        <v>209</v>
      </c>
      <c r="D8" s="6"/>
      <c r="E8" s="6"/>
      <c r="F8" s="6"/>
      <c r="G8" s="6"/>
      <c r="H8" s="6"/>
      <c r="I8" s="17">
        <v>22820</v>
      </c>
    </row>
    <row r="9" spans="1:9" ht="12.75">
      <c r="A9" s="1"/>
      <c r="B9" s="1"/>
      <c r="C9" s="1"/>
      <c r="D9" s="6"/>
      <c r="E9" s="6"/>
      <c r="F9" s="6"/>
      <c r="G9" s="6"/>
      <c r="H9" s="6"/>
      <c r="I9" s="17"/>
    </row>
    <row r="10" spans="3:9" ht="12.75">
      <c r="C10" t="s">
        <v>132</v>
      </c>
      <c r="F10">
        <v>0</v>
      </c>
      <c r="I10" s="14">
        <f>SUM(I8:I9)</f>
        <v>22820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G14" sqref="G14"/>
    </sheetView>
  </sheetViews>
  <sheetFormatPr defaultColWidth="9.140625" defaultRowHeight="12.75"/>
  <cols>
    <col min="1" max="1" width="16.7109375" style="0" customWidth="1"/>
    <col min="3" max="3" width="27.140625" style="0" customWidth="1"/>
    <col min="4" max="4" width="8.57421875" style="0" customWidth="1"/>
    <col min="5" max="5" width="6.8515625" style="0" customWidth="1"/>
    <col min="6" max="6" width="10.57421875" style="0" customWidth="1"/>
    <col min="7" max="8" width="7.28125" style="0" customWidth="1"/>
    <col min="9" max="9" width="7.8515625" style="0" customWidth="1"/>
  </cols>
  <sheetData>
    <row r="2" ht="12.75">
      <c r="A2" t="s">
        <v>245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82</v>
      </c>
      <c r="B8" s="1" t="s">
        <v>24</v>
      </c>
      <c r="C8" s="1" t="s">
        <v>48</v>
      </c>
      <c r="D8" s="6" t="s">
        <v>27</v>
      </c>
      <c r="E8" s="6">
        <v>2</v>
      </c>
      <c r="F8" s="17">
        <v>100000</v>
      </c>
      <c r="G8" s="6"/>
      <c r="H8" s="6"/>
      <c r="I8" s="17"/>
    </row>
    <row r="9" spans="1:9" ht="12.75">
      <c r="A9" s="1"/>
      <c r="B9" s="1" t="s">
        <v>36</v>
      </c>
      <c r="C9" s="1" t="s">
        <v>154</v>
      </c>
      <c r="D9" s="6"/>
      <c r="E9" s="6"/>
      <c r="F9" s="17"/>
      <c r="G9" s="6" t="s">
        <v>11</v>
      </c>
      <c r="H9" s="6">
        <v>1</v>
      </c>
      <c r="I9" s="17">
        <v>550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3:9" ht="12.75">
      <c r="C11" t="s">
        <v>132</v>
      </c>
      <c r="F11" s="14">
        <f>SUM(F8:F10)</f>
        <v>100000</v>
      </c>
      <c r="I11" s="14">
        <f>SUM(I8:I10)</f>
        <v>550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F22" sqref="F22"/>
    </sheetView>
  </sheetViews>
  <sheetFormatPr defaultColWidth="9.140625" defaultRowHeight="12.75"/>
  <cols>
    <col min="1" max="1" width="17.00390625" style="0" customWidth="1"/>
    <col min="3" max="3" width="26.7109375" style="0" customWidth="1"/>
    <col min="4" max="4" width="7.57421875" style="0" customWidth="1"/>
    <col min="5" max="5" width="6.421875" style="0" customWidth="1"/>
    <col min="6" max="6" width="9.7109375" style="0" customWidth="1"/>
    <col min="7" max="7" width="7.57421875" style="0" customWidth="1"/>
    <col min="8" max="8" width="6.57421875" style="0" customWidth="1"/>
    <col min="9" max="9" width="9.28125" style="0" customWidth="1"/>
  </cols>
  <sheetData>
    <row r="2" ht="12.75">
      <c r="A2" t="s">
        <v>246</v>
      </c>
    </row>
    <row r="6" spans="4:8" ht="12.75">
      <c r="D6" s="2"/>
      <c r="E6" s="3" t="s">
        <v>0</v>
      </c>
      <c r="F6" s="4"/>
      <c r="H6" t="s">
        <v>1</v>
      </c>
    </row>
    <row r="7" spans="4:9" ht="12.75">
      <c r="D7" t="s">
        <v>2</v>
      </c>
      <c r="E7" t="s">
        <v>3</v>
      </c>
      <c r="F7" t="s">
        <v>4</v>
      </c>
      <c r="G7" t="s">
        <v>2</v>
      </c>
      <c r="H7" t="s">
        <v>3</v>
      </c>
      <c r="I7" t="s">
        <v>4</v>
      </c>
    </row>
    <row r="8" spans="1:9" ht="12.75">
      <c r="A8" s="1" t="s">
        <v>84</v>
      </c>
      <c r="B8" s="1" t="s">
        <v>5</v>
      </c>
      <c r="C8" s="1" t="s">
        <v>247</v>
      </c>
      <c r="D8" s="10" t="s">
        <v>9</v>
      </c>
      <c r="E8" s="10">
        <v>30</v>
      </c>
      <c r="F8" s="30">
        <v>60000</v>
      </c>
      <c r="G8" s="10"/>
      <c r="H8" s="10"/>
      <c r="I8" s="30"/>
    </row>
    <row r="9" spans="1:9" ht="12.75">
      <c r="A9" s="1"/>
      <c r="B9" s="1" t="s">
        <v>15</v>
      </c>
      <c r="C9" s="1" t="s">
        <v>248</v>
      </c>
      <c r="D9" s="10"/>
      <c r="E9" s="10"/>
      <c r="F9" s="30"/>
      <c r="G9" s="10"/>
      <c r="H9" s="10"/>
      <c r="I9" s="30">
        <v>500</v>
      </c>
    </row>
    <row r="10" spans="1:9" ht="12.75">
      <c r="A10" s="1"/>
      <c r="B10" s="1" t="s">
        <v>24</v>
      </c>
      <c r="C10" s="1" t="s">
        <v>140</v>
      </c>
      <c r="D10" s="10"/>
      <c r="E10" s="10"/>
      <c r="F10" s="30"/>
      <c r="G10" s="10" t="s">
        <v>11</v>
      </c>
      <c r="H10" s="10">
        <v>1</v>
      </c>
      <c r="I10" s="30">
        <v>3250</v>
      </c>
    </row>
    <row r="11" spans="1:9" ht="12.75">
      <c r="A11" s="1"/>
      <c r="B11" s="1" t="s">
        <v>17</v>
      </c>
      <c r="C11" s="1" t="s">
        <v>183</v>
      </c>
      <c r="D11" s="10"/>
      <c r="E11" s="10"/>
      <c r="F11" s="30"/>
      <c r="G11" s="10" t="s">
        <v>11</v>
      </c>
      <c r="H11" s="10">
        <v>1</v>
      </c>
      <c r="I11" s="30">
        <v>160</v>
      </c>
    </row>
    <row r="12" spans="1:9" ht="12.75">
      <c r="A12" s="1"/>
      <c r="B12" s="1" t="s">
        <v>17</v>
      </c>
      <c r="C12" s="1" t="s">
        <v>183</v>
      </c>
      <c r="D12" s="10"/>
      <c r="E12" s="10"/>
      <c r="F12" s="30"/>
      <c r="G12" s="10" t="s">
        <v>11</v>
      </c>
      <c r="H12" s="10">
        <v>1</v>
      </c>
      <c r="I12" s="30">
        <v>160</v>
      </c>
    </row>
    <row r="13" spans="1:9" ht="12.75">
      <c r="A13" s="1"/>
      <c r="B13" s="1" t="s">
        <v>17</v>
      </c>
      <c r="C13" s="1" t="s">
        <v>30</v>
      </c>
      <c r="D13" s="10"/>
      <c r="E13" s="10"/>
      <c r="F13" s="30"/>
      <c r="G13" s="10" t="s">
        <v>9</v>
      </c>
      <c r="H13" s="10">
        <v>1.5</v>
      </c>
      <c r="I13" s="30">
        <v>675</v>
      </c>
    </row>
    <row r="14" spans="1:9" ht="12.75">
      <c r="A14" s="1"/>
      <c r="B14" s="1" t="s">
        <v>17</v>
      </c>
      <c r="C14" s="1" t="s">
        <v>30</v>
      </c>
      <c r="D14" s="10"/>
      <c r="E14" s="10"/>
      <c r="F14" s="30"/>
      <c r="G14" s="10" t="s">
        <v>9</v>
      </c>
      <c r="H14" s="10">
        <v>1.5</v>
      </c>
      <c r="I14" s="30">
        <v>675</v>
      </c>
    </row>
    <row r="15" spans="1:9" ht="12.75">
      <c r="A15" s="1"/>
      <c r="B15" s="1" t="s">
        <v>10</v>
      </c>
      <c r="C15" s="1" t="s">
        <v>249</v>
      </c>
      <c r="D15" s="10"/>
      <c r="E15" s="10"/>
      <c r="F15" s="30"/>
      <c r="G15" s="10"/>
      <c r="H15" s="10"/>
      <c r="I15" s="30">
        <v>14030</v>
      </c>
    </row>
    <row r="16" spans="1:9" ht="12.75">
      <c r="A16" s="1"/>
      <c r="B16" s="1" t="s">
        <v>28</v>
      </c>
      <c r="C16" s="1" t="s">
        <v>249</v>
      </c>
      <c r="D16" s="1"/>
      <c r="E16" s="1"/>
      <c r="F16" s="15"/>
      <c r="G16" s="6"/>
      <c r="H16" s="6"/>
      <c r="I16" s="15">
        <v>16800</v>
      </c>
    </row>
    <row r="17" spans="1:9" ht="12.75">
      <c r="A17" s="1"/>
      <c r="B17" s="1" t="s">
        <v>28</v>
      </c>
      <c r="C17" s="1" t="s">
        <v>249</v>
      </c>
      <c r="D17" s="1"/>
      <c r="E17" s="1"/>
      <c r="F17" s="1"/>
      <c r="G17" s="6"/>
      <c r="H17" s="6"/>
      <c r="I17" s="15">
        <v>35700</v>
      </c>
    </row>
    <row r="18" spans="1:9" ht="12.75">
      <c r="A18" s="1"/>
      <c r="B18" s="1" t="s">
        <v>17</v>
      </c>
      <c r="C18" s="1" t="s">
        <v>85</v>
      </c>
      <c r="D18" s="1"/>
      <c r="E18" s="1"/>
      <c r="F18" s="1"/>
      <c r="G18" s="6" t="s">
        <v>11</v>
      </c>
      <c r="H18" s="6">
        <v>1</v>
      </c>
      <c r="I18" s="15">
        <v>37600</v>
      </c>
    </row>
    <row r="19" spans="6:9" ht="12.75">
      <c r="F19" s="14">
        <f>SUM(F8:F18)</f>
        <v>60000</v>
      </c>
      <c r="I19" s="14">
        <f>SUM(I8:I18)</f>
        <v>109550</v>
      </c>
    </row>
  </sheetData>
  <printOptions/>
  <pageMargins left="0.75" right="0.75" top="1" bottom="1" header="0.5" footer="0.5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F9" sqref="F9"/>
    </sheetView>
  </sheetViews>
  <sheetFormatPr defaultColWidth="9.140625" defaultRowHeight="12.75"/>
  <cols>
    <col min="1" max="1" width="16.140625" style="0" customWidth="1"/>
    <col min="3" max="3" width="31.7109375" style="0" customWidth="1"/>
    <col min="4" max="4" width="7.57421875" style="0" customWidth="1"/>
    <col min="5" max="5" width="6.8515625" style="0" customWidth="1"/>
    <col min="6" max="6" width="11.421875" style="0" customWidth="1"/>
    <col min="7" max="7" width="7.28125" style="0" customWidth="1"/>
    <col min="8" max="8" width="7.00390625" style="0" customWidth="1"/>
    <col min="9" max="9" width="8.140625" style="0" customWidth="1"/>
  </cols>
  <sheetData>
    <row r="2" ht="12.75">
      <c r="A2" t="s">
        <v>250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86</v>
      </c>
      <c r="B8" s="1" t="s">
        <v>24</v>
      </c>
      <c r="C8" s="1" t="s">
        <v>61</v>
      </c>
      <c r="D8" s="6" t="s">
        <v>11</v>
      </c>
      <c r="E8" s="6">
        <v>4</v>
      </c>
      <c r="F8" s="17">
        <v>10000</v>
      </c>
      <c r="G8" s="6"/>
      <c r="H8" s="6"/>
      <c r="I8" s="17"/>
    </row>
    <row r="9" spans="1:9" ht="12.75">
      <c r="A9" s="1"/>
      <c r="B9" s="1" t="s">
        <v>24</v>
      </c>
      <c r="C9" s="1" t="s">
        <v>174</v>
      </c>
      <c r="D9" s="6"/>
      <c r="E9" s="6"/>
      <c r="F9" s="17"/>
      <c r="G9" s="6" t="s">
        <v>11</v>
      </c>
      <c r="H9" s="6">
        <v>2</v>
      </c>
      <c r="I9" s="17">
        <v>700</v>
      </c>
    </row>
    <row r="10" spans="1:9" ht="12.75">
      <c r="A10" s="1"/>
      <c r="B10" s="1" t="s">
        <v>33</v>
      </c>
      <c r="C10" s="1" t="s">
        <v>204</v>
      </c>
      <c r="D10" s="6"/>
      <c r="E10" s="6"/>
      <c r="F10" s="17"/>
      <c r="G10" s="6" t="s">
        <v>11</v>
      </c>
      <c r="H10" s="6">
        <v>4</v>
      </c>
      <c r="I10" s="17">
        <v>1750</v>
      </c>
    </row>
    <row r="11" spans="1:9" ht="12.75">
      <c r="A11" s="1"/>
      <c r="B11" s="1" t="s">
        <v>12</v>
      </c>
      <c r="C11" s="1" t="s">
        <v>154</v>
      </c>
      <c r="D11" s="6"/>
      <c r="E11" s="6"/>
      <c r="F11" s="17"/>
      <c r="G11" s="6" t="s">
        <v>11</v>
      </c>
      <c r="H11" s="6">
        <v>1</v>
      </c>
      <c r="I11" s="17">
        <v>330</v>
      </c>
    </row>
    <row r="12" spans="1:9" ht="12.75">
      <c r="A12" s="1"/>
      <c r="B12" s="1" t="s">
        <v>34</v>
      </c>
      <c r="C12" s="1" t="s">
        <v>30</v>
      </c>
      <c r="D12" s="6"/>
      <c r="E12" s="6"/>
      <c r="F12" s="17"/>
      <c r="G12" s="6" t="s">
        <v>9</v>
      </c>
      <c r="H12" s="6">
        <v>4</v>
      </c>
      <c r="I12" s="17">
        <v>3500</v>
      </c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6:9" ht="12.75">
      <c r="F14" s="14">
        <f>SUM(F8:F13)</f>
        <v>10000</v>
      </c>
      <c r="I14" s="14">
        <f>SUM(I8:I13)</f>
        <v>6280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I8" sqref="I8"/>
    </sheetView>
  </sheetViews>
  <sheetFormatPr defaultColWidth="9.140625" defaultRowHeight="12.75"/>
  <cols>
    <col min="1" max="1" width="17.421875" style="0" customWidth="1"/>
    <col min="3" max="3" width="27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8" width="7.28125" style="0" customWidth="1"/>
    <col min="9" max="9" width="7.57421875" style="0" customWidth="1"/>
  </cols>
  <sheetData>
    <row r="2" ht="12.75">
      <c r="A2" t="s">
        <v>346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347</v>
      </c>
      <c r="B8" s="1" t="s">
        <v>12</v>
      </c>
      <c r="C8" s="1" t="s">
        <v>174</v>
      </c>
      <c r="D8" s="1"/>
      <c r="E8" s="1"/>
      <c r="F8" s="1"/>
      <c r="G8" s="1" t="s">
        <v>11</v>
      </c>
      <c r="H8" s="1">
        <v>2</v>
      </c>
      <c r="I8" s="15">
        <v>700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G14" sqref="G14"/>
    </sheetView>
  </sheetViews>
  <sheetFormatPr defaultColWidth="9.140625" defaultRowHeight="12.75"/>
  <cols>
    <col min="1" max="1" width="16.28125" style="0" customWidth="1"/>
    <col min="3" max="3" width="30.00390625" style="0" customWidth="1"/>
    <col min="4" max="4" width="7.8515625" style="0" customWidth="1"/>
    <col min="5" max="5" width="7.00390625" style="0" customWidth="1"/>
    <col min="6" max="6" width="6.421875" style="0" customWidth="1"/>
    <col min="7" max="7" width="7.7109375" style="0" customWidth="1"/>
    <col min="8" max="8" width="7.28125" style="0" customWidth="1"/>
    <col min="9" max="9" width="8.421875" style="0" customWidth="1"/>
  </cols>
  <sheetData>
    <row r="2" ht="12.75">
      <c r="A2" t="s">
        <v>251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87</v>
      </c>
      <c r="B8" s="1" t="s">
        <v>24</v>
      </c>
      <c r="C8" s="1" t="s">
        <v>181</v>
      </c>
      <c r="D8" s="6"/>
      <c r="E8" s="6"/>
      <c r="F8" s="17"/>
      <c r="G8" s="6" t="s">
        <v>11</v>
      </c>
      <c r="H8" s="6">
        <v>2</v>
      </c>
      <c r="I8" s="17">
        <v>286</v>
      </c>
    </row>
    <row r="9" spans="1:9" ht="12.75">
      <c r="A9" s="1"/>
      <c r="B9" s="1" t="s">
        <v>24</v>
      </c>
      <c r="C9" s="1" t="s">
        <v>140</v>
      </c>
      <c r="D9" s="6"/>
      <c r="E9" s="6"/>
      <c r="F9" s="17"/>
      <c r="G9" s="6" t="s">
        <v>11</v>
      </c>
      <c r="H9" s="6">
        <v>1</v>
      </c>
      <c r="I9" s="17">
        <v>3250</v>
      </c>
    </row>
    <row r="10" spans="1:9" ht="12.75">
      <c r="A10" s="1"/>
      <c r="B10" s="1" t="s">
        <v>15</v>
      </c>
      <c r="C10" s="1" t="s">
        <v>48</v>
      </c>
      <c r="D10" s="6"/>
      <c r="E10" s="6"/>
      <c r="F10" s="17"/>
      <c r="G10" s="6" t="s">
        <v>11</v>
      </c>
      <c r="H10" s="6">
        <v>2</v>
      </c>
      <c r="I10" s="17">
        <v>86000</v>
      </c>
    </row>
    <row r="11" spans="6:9" ht="12.75">
      <c r="F11" s="14">
        <v>0</v>
      </c>
      <c r="I11" s="14">
        <f>SUM(I8:I10)</f>
        <v>89536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19" sqref="C19"/>
    </sheetView>
  </sheetViews>
  <sheetFormatPr defaultColWidth="9.140625" defaultRowHeight="12.75"/>
  <cols>
    <col min="1" max="1" width="17.57421875" style="0" customWidth="1"/>
    <col min="3" max="3" width="30.00390625" style="0" customWidth="1"/>
    <col min="4" max="4" width="7.57421875" style="0" customWidth="1"/>
    <col min="5" max="5" width="7.00390625" style="0" customWidth="1"/>
    <col min="6" max="6" width="9.57421875" style="0" customWidth="1"/>
    <col min="7" max="7" width="7.00390625" style="0" customWidth="1"/>
    <col min="8" max="8" width="6.57421875" style="0" customWidth="1"/>
    <col min="9" max="9" width="8.7109375" style="0" customWidth="1"/>
  </cols>
  <sheetData>
    <row r="2" ht="12.75">
      <c r="A2" t="s">
        <v>252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88</v>
      </c>
      <c r="B8" s="1" t="s">
        <v>36</v>
      </c>
      <c r="C8" s="1" t="s">
        <v>167</v>
      </c>
      <c r="D8" s="6"/>
      <c r="E8" s="6"/>
      <c r="F8" s="17"/>
      <c r="G8" s="6" t="s">
        <v>11</v>
      </c>
      <c r="H8" s="6">
        <v>2</v>
      </c>
      <c r="I8" s="17">
        <v>212</v>
      </c>
    </row>
    <row r="9" spans="1:9" ht="12.75">
      <c r="A9" s="1"/>
      <c r="B9" s="1" t="s">
        <v>34</v>
      </c>
      <c r="C9" s="1" t="s">
        <v>181</v>
      </c>
      <c r="D9" s="6"/>
      <c r="E9" s="6"/>
      <c r="F9" s="17"/>
      <c r="G9" s="6" t="s">
        <v>11</v>
      </c>
      <c r="H9" s="6">
        <v>6</v>
      </c>
      <c r="I9" s="17">
        <v>530</v>
      </c>
    </row>
    <row r="10" spans="1:9" ht="12.75">
      <c r="A10" s="1"/>
      <c r="B10" s="1" t="s">
        <v>33</v>
      </c>
      <c r="C10" s="1" t="s">
        <v>134</v>
      </c>
      <c r="D10" s="6"/>
      <c r="E10" s="6"/>
      <c r="F10" s="17"/>
      <c r="G10" s="6" t="s">
        <v>11</v>
      </c>
      <c r="H10" s="6">
        <v>2</v>
      </c>
      <c r="I10" s="17">
        <v>212</v>
      </c>
    </row>
    <row r="11" spans="1:9" ht="12.75">
      <c r="A11" s="1"/>
      <c r="B11" s="1" t="s">
        <v>24</v>
      </c>
      <c r="C11" s="1" t="s">
        <v>165</v>
      </c>
      <c r="D11" s="1"/>
      <c r="E11" s="1"/>
      <c r="F11" s="15"/>
      <c r="G11" s="1" t="s">
        <v>11</v>
      </c>
      <c r="H11" s="1">
        <v>2</v>
      </c>
      <c r="I11" s="15">
        <v>7000</v>
      </c>
    </row>
    <row r="12" spans="1:9" ht="12.75">
      <c r="A12" s="1"/>
      <c r="B12" s="1" t="s">
        <v>17</v>
      </c>
      <c r="C12" s="1" t="s">
        <v>29</v>
      </c>
      <c r="D12" s="1"/>
      <c r="E12" s="1"/>
      <c r="F12" s="15"/>
      <c r="G12" s="1" t="s">
        <v>9</v>
      </c>
      <c r="H12" s="1">
        <v>9</v>
      </c>
      <c r="I12" s="15">
        <v>4050</v>
      </c>
    </row>
    <row r="13" spans="1:9" ht="12.75">
      <c r="A13" s="1"/>
      <c r="B13" s="1" t="s">
        <v>17</v>
      </c>
      <c r="C13" s="1" t="s">
        <v>109</v>
      </c>
      <c r="D13" s="1"/>
      <c r="E13" s="1"/>
      <c r="F13" s="1"/>
      <c r="G13" s="1"/>
      <c r="H13" s="1"/>
      <c r="I13" s="15">
        <v>72000</v>
      </c>
    </row>
    <row r="14" spans="1:9" ht="12.75">
      <c r="A14" s="1"/>
      <c r="B14" s="12" t="s">
        <v>33</v>
      </c>
      <c r="C14" s="1" t="s">
        <v>172</v>
      </c>
      <c r="D14" s="1"/>
      <c r="E14" s="1"/>
      <c r="F14" s="1"/>
      <c r="G14" s="12" t="s">
        <v>11</v>
      </c>
      <c r="H14" s="12">
        <v>2</v>
      </c>
      <c r="I14" s="15">
        <v>212</v>
      </c>
    </row>
    <row r="15" spans="3:9" ht="12.75">
      <c r="C15" s="18" t="s">
        <v>132</v>
      </c>
      <c r="F15">
        <v>0</v>
      </c>
      <c r="I15" s="14">
        <f>SUM(I8:I14)</f>
        <v>84216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18" sqref="H18"/>
    </sheetView>
  </sheetViews>
  <sheetFormatPr defaultColWidth="9.140625" defaultRowHeight="12.75"/>
  <cols>
    <col min="1" max="1" width="16.421875" style="0" customWidth="1"/>
    <col min="3" max="3" width="27.14062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254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89</v>
      </c>
      <c r="B8" s="1" t="s">
        <v>12</v>
      </c>
      <c r="C8" s="2" t="s">
        <v>178</v>
      </c>
      <c r="D8" s="6"/>
      <c r="E8" s="6"/>
      <c r="F8" s="6"/>
      <c r="G8" s="6" t="s">
        <v>11</v>
      </c>
      <c r="H8" s="6">
        <v>2</v>
      </c>
      <c r="I8" s="17">
        <v>200</v>
      </c>
    </row>
    <row r="9" spans="1:9" ht="12.75">
      <c r="A9" s="1"/>
      <c r="B9" s="1" t="s">
        <v>24</v>
      </c>
      <c r="C9" s="1" t="s">
        <v>48</v>
      </c>
      <c r="D9" s="6"/>
      <c r="E9" s="6"/>
      <c r="F9" s="6"/>
      <c r="G9" s="6" t="s">
        <v>27</v>
      </c>
      <c r="H9" s="6">
        <v>2</v>
      </c>
      <c r="I9" s="17">
        <v>107921</v>
      </c>
    </row>
    <row r="10" spans="1:9" ht="12.75">
      <c r="A10" s="1"/>
      <c r="B10" s="1" t="s">
        <v>36</v>
      </c>
      <c r="C10" s="1" t="s">
        <v>143</v>
      </c>
      <c r="D10" s="6"/>
      <c r="E10" s="6"/>
      <c r="F10" s="6"/>
      <c r="G10" s="6"/>
      <c r="H10" s="6"/>
      <c r="I10" s="17">
        <v>6000</v>
      </c>
    </row>
    <row r="11" spans="1:9" ht="12.75">
      <c r="A11" s="1"/>
      <c r="B11" s="1"/>
      <c r="C11" s="1"/>
      <c r="D11" s="6"/>
      <c r="E11" s="6"/>
      <c r="F11" s="6"/>
      <c r="G11" s="6"/>
      <c r="H11" s="6"/>
      <c r="I11" s="17"/>
    </row>
    <row r="12" spans="3:9" ht="12.75">
      <c r="C12" s="16" t="s">
        <v>132</v>
      </c>
      <c r="F12">
        <v>0</v>
      </c>
      <c r="I12" s="14">
        <f>SUM(I8:I11)</f>
        <v>114121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F21" sqref="F21"/>
    </sheetView>
  </sheetViews>
  <sheetFormatPr defaultColWidth="9.140625" defaultRowHeight="12.75"/>
  <cols>
    <col min="1" max="1" width="16.8515625" style="0" customWidth="1"/>
    <col min="3" max="3" width="22.421875" style="0" customWidth="1"/>
    <col min="4" max="4" width="7.28125" style="0" customWidth="1"/>
    <col min="5" max="5" width="6.57421875" style="0" customWidth="1"/>
    <col min="6" max="6" width="6.7109375" style="0" customWidth="1"/>
    <col min="7" max="7" width="7.8515625" style="0" customWidth="1"/>
    <col min="8" max="8" width="7.140625" style="0" customWidth="1"/>
    <col min="9" max="9" width="6.8515625" style="0" customWidth="1"/>
  </cols>
  <sheetData>
    <row r="2" ht="12.75">
      <c r="A2" t="s">
        <v>255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2"/>
      <c r="D8" s="6"/>
      <c r="E8" s="6"/>
      <c r="F8" s="6"/>
      <c r="G8" s="6"/>
      <c r="H8" s="6"/>
      <c r="I8" s="6"/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C10" sqref="C10"/>
    </sheetView>
  </sheetViews>
  <sheetFormatPr defaultColWidth="9.140625" defaultRowHeight="12.75"/>
  <cols>
    <col min="1" max="1" width="20.140625" style="0" customWidth="1"/>
    <col min="3" max="3" width="27.00390625" style="0" customWidth="1"/>
    <col min="4" max="4" width="7.8515625" style="0" customWidth="1"/>
    <col min="5" max="5" width="7.140625" style="0" customWidth="1"/>
    <col min="6" max="6" width="7.28125" style="0" customWidth="1"/>
    <col min="7" max="7" width="7.421875" style="0" customWidth="1"/>
    <col min="8" max="8" width="7.140625" style="0" customWidth="1"/>
    <col min="9" max="9" width="7.28125" style="0" customWidth="1"/>
  </cols>
  <sheetData>
    <row r="2" ht="12.75">
      <c r="A2" t="s">
        <v>256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90</v>
      </c>
      <c r="B8" s="1" t="s">
        <v>10</v>
      </c>
      <c r="C8" s="2" t="s">
        <v>48</v>
      </c>
      <c r="D8" s="1"/>
      <c r="E8" s="1"/>
      <c r="F8" s="1"/>
      <c r="G8" s="1" t="s">
        <v>27</v>
      </c>
      <c r="H8" s="1">
        <v>1</v>
      </c>
      <c r="I8" s="15">
        <v>5730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3:9" ht="12.75">
      <c r="C10" t="s">
        <v>132</v>
      </c>
      <c r="F10">
        <v>0</v>
      </c>
      <c r="I10" s="14">
        <f>SUM(I8:I9)</f>
        <v>5730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F17" sqref="F17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3" width="26.00390625" style="0" customWidth="1"/>
    <col min="4" max="4" width="7.7109375" style="0" customWidth="1"/>
    <col min="5" max="5" width="6.57421875" style="0" customWidth="1"/>
    <col min="6" max="7" width="7.140625" style="0" customWidth="1"/>
    <col min="8" max="8" width="7.00390625" style="0" customWidth="1"/>
    <col min="9" max="9" width="8.421875" style="0" customWidth="1"/>
  </cols>
  <sheetData>
    <row r="3" ht="12.75">
      <c r="A3" t="s">
        <v>147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42</v>
      </c>
      <c r="B9" s="1" t="s">
        <v>5</v>
      </c>
      <c r="C9" s="1" t="s">
        <v>148</v>
      </c>
      <c r="D9" s="6"/>
      <c r="E9" s="6"/>
      <c r="F9" s="6"/>
      <c r="G9" s="6" t="s">
        <v>11</v>
      </c>
      <c r="H9" s="6">
        <v>2</v>
      </c>
      <c r="I9" s="17">
        <v>210</v>
      </c>
    </row>
    <row r="10" spans="1:9" ht="12.75">
      <c r="A10" s="1"/>
      <c r="B10" s="1" t="s">
        <v>24</v>
      </c>
      <c r="C10" s="1" t="s">
        <v>149</v>
      </c>
      <c r="D10" s="6"/>
      <c r="E10" s="6"/>
      <c r="F10" s="6"/>
      <c r="G10" s="6" t="s">
        <v>11</v>
      </c>
      <c r="H10" s="6">
        <v>2</v>
      </c>
      <c r="I10" s="17">
        <v>6500</v>
      </c>
    </row>
    <row r="11" spans="1:9" ht="12.75">
      <c r="A11" s="1"/>
      <c r="B11" s="1" t="s">
        <v>17</v>
      </c>
      <c r="C11" s="1" t="s">
        <v>29</v>
      </c>
      <c r="D11" s="6"/>
      <c r="E11" s="6"/>
      <c r="F11" s="6"/>
      <c r="G11" s="6" t="s">
        <v>9</v>
      </c>
      <c r="H11" s="6">
        <v>5</v>
      </c>
      <c r="I11" s="17">
        <v>2250</v>
      </c>
    </row>
    <row r="12" spans="1:9" ht="12.75">
      <c r="A12" s="1"/>
      <c r="B12" s="1"/>
      <c r="C12" s="1"/>
      <c r="D12" s="6"/>
      <c r="E12" s="6"/>
      <c r="F12" s="6"/>
      <c r="G12" s="6"/>
      <c r="H12" s="6"/>
      <c r="I12" s="17"/>
    </row>
    <row r="13" spans="3:9" ht="12.75">
      <c r="C13" s="16" t="s">
        <v>132</v>
      </c>
      <c r="I13" s="14">
        <f>SUM(I9:I12)</f>
        <v>8960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G13" sqref="G13"/>
    </sheetView>
  </sheetViews>
  <sheetFormatPr defaultColWidth="9.140625" defaultRowHeight="12.75"/>
  <cols>
    <col min="1" max="1" width="18.421875" style="0" customWidth="1"/>
    <col min="2" max="2" width="8.57421875" style="0" customWidth="1"/>
    <col min="3" max="3" width="32.28125" style="0" customWidth="1"/>
    <col min="4" max="4" width="7.57421875" style="0" customWidth="1"/>
    <col min="5" max="5" width="6.8515625" style="0" customWidth="1"/>
    <col min="6" max="6" width="9.7109375" style="0" customWidth="1"/>
    <col min="7" max="7" width="7.8515625" style="0" customWidth="1"/>
    <col min="8" max="8" width="7.421875" style="0" customWidth="1"/>
    <col min="9" max="9" width="9.28125" style="0" customWidth="1"/>
  </cols>
  <sheetData>
    <row r="2" ht="12.75">
      <c r="A2" t="s">
        <v>257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91</v>
      </c>
      <c r="B8" s="1" t="s">
        <v>28</v>
      </c>
      <c r="C8" s="1" t="s">
        <v>48</v>
      </c>
      <c r="D8" s="6" t="s">
        <v>27</v>
      </c>
      <c r="E8" s="6">
        <v>1</v>
      </c>
      <c r="F8" s="17">
        <v>80000</v>
      </c>
      <c r="G8" s="6"/>
      <c r="H8" s="6"/>
      <c r="I8" s="19"/>
    </row>
    <row r="9" spans="1:9" ht="12.75">
      <c r="A9" s="1"/>
      <c r="B9" s="1" t="s">
        <v>24</v>
      </c>
      <c r="C9" s="1" t="s">
        <v>258</v>
      </c>
      <c r="D9" s="6" t="s">
        <v>259</v>
      </c>
      <c r="E9" s="6">
        <v>12</v>
      </c>
      <c r="F9" s="17">
        <v>15600</v>
      </c>
      <c r="G9" s="6"/>
      <c r="H9" s="6"/>
      <c r="I9" s="19"/>
    </row>
    <row r="10" spans="1:9" ht="12.75">
      <c r="A10" s="1"/>
      <c r="B10" s="1" t="s">
        <v>10</v>
      </c>
      <c r="C10" s="1" t="s">
        <v>48</v>
      </c>
      <c r="D10" s="6"/>
      <c r="E10" s="6"/>
      <c r="F10" s="17"/>
      <c r="G10" s="6" t="s">
        <v>27</v>
      </c>
      <c r="H10" s="6">
        <v>2</v>
      </c>
      <c r="I10" s="19">
        <v>216710</v>
      </c>
    </row>
    <row r="11" spans="1:9" ht="12.75">
      <c r="A11" s="1"/>
      <c r="B11" s="1" t="s">
        <v>28</v>
      </c>
      <c r="C11" s="1" t="s">
        <v>260</v>
      </c>
      <c r="D11" s="6"/>
      <c r="E11" s="6"/>
      <c r="F11" s="17"/>
      <c r="G11" s="6" t="s">
        <v>11</v>
      </c>
      <c r="H11" s="6">
        <v>1</v>
      </c>
      <c r="I11" s="19">
        <v>775</v>
      </c>
    </row>
    <row r="12" spans="1:9" ht="12.75">
      <c r="A12" s="1"/>
      <c r="B12" s="1" t="s">
        <v>21</v>
      </c>
      <c r="C12" s="1" t="s">
        <v>261</v>
      </c>
      <c r="D12" s="1"/>
      <c r="E12" s="1"/>
      <c r="F12" s="15"/>
      <c r="G12" s="6" t="s">
        <v>11</v>
      </c>
      <c r="H12" s="1">
        <v>3</v>
      </c>
      <c r="I12" s="19">
        <v>981</v>
      </c>
    </row>
    <row r="13" spans="1:9" ht="12.75">
      <c r="A13" s="1"/>
      <c r="B13" s="1" t="s">
        <v>17</v>
      </c>
      <c r="C13" s="1" t="s">
        <v>218</v>
      </c>
      <c r="D13" s="1"/>
      <c r="E13" s="1"/>
      <c r="F13" s="15"/>
      <c r="G13" s="6" t="s">
        <v>11</v>
      </c>
      <c r="H13" s="1">
        <v>1</v>
      </c>
      <c r="I13" s="19">
        <v>325</v>
      </c>
    </row>
    <row r="14" spans="3:9" ht="12.75">
      <c r="C14" s="18" t="s">
        <v>132</v>
      </c>
      <c r="F14" s="14">
        <f>SUM(F8:F13)</f>
        <v>95600</v>
      </c>
      <c r="I14" s="14">
        <f>SUM(I8:I13)</f>
        <v>218791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20" sqref="G20"/>
    </sheetView>
  </sheetViews>
  <sheetFormatPr defaultColWidth="9.140625" defaultRowHeight="12.75"/>
  <cols>
    <col min="1" max="1" width="17.7109375" style="0" customWidth="1"/>
    <col min="3" max="3" width="32.00390625" style="0" customWidth="1"/>
    <col min="4" max="4" width="7.57421875" style="0" customWidth="1"/>
    <col min="5" max="5" width="6.421875" style="0" customWidth="1"/>
    <col min="6" max="6" width="8.57421875" style="0" customWidth="1"/>
    <col min="7" max="7" width="7.421875" style="0" customWidth="1"/>
    <col min="8" max="8" width="7.28125" style="0" customWidth="1"/>
    <col min="9" max="9" width="12.8515625" style="0" customWidth="1"/>
  </cols>
  <sheetData>
    <row r="2" ht="12.75">
      <c r="A2" t="s">
        <v>262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92</v>
      </c>
      <c r="B8" s="1" t="s">
        <v>32</v>
      </c>
      <c r="C8" s="1" t="s">
        <v>25</v>
      </c>
      <c r="D8" s="6" t="s">
        <v>6</v>
      </c>
      <c r="E8" s="6">
        <v>150</v>
      </c>
      <c r="F8" s="17">
        <v>75000</v>
      </c>
      <c r="G8" s="6"/>
      <c r="H8" s="6"/>
      <c r="I8" s="17"/>
    </row>
    <row r="9" spans="1:9" ht="12.75">
      <c r="A9" s="1"/>
      <c r="B9" s="1" t="s">
        <v>36</v>
      </c>
      <c r="C9" s="1" t="s">
        <v>176</v>
      </c>
      <c r="D9" s="6"/>
      <c r="E9" s="6"/>
      <c r="F9" s="17"/>
      <c r="G9" s="6" t="s">
        <v>11</v>
      </c>
      <c r="H9" s="6">
        <v>8</v>
      </c>
      <c r="I9" s="32">
        <v>16000</v>
      </c>
    </row>
    <row r="10" spans="1:9" ht="12.75">
      <c r="A10" s="1"/>
      <c r="B10" s="1" t="s">
        <v>36</v>
      </c>
      <c r="C10" s="1" t="s">
        <v>263</v>
      </c>
      <c r="D10" s="6"/>
      <c r="E10" s="6"/>
      <c r="F10" s="17"/>
      <c r="G10" s="6"/>
      <c r="H10" s="6"/>
      <c r="I10" s="32">
        <v>70000</v>
      </c>
    </row>
    <row r="11" spans="1:9" ht="12.75">
      <c r="A11" s="1"/>
      <c r="B11" s="1" t="s">
        <v>17</v>
      </c>
      <c r="C11" s="1" t="s">
        <v>57</v>
      </c>
      <c r="D11" s="6"/>
      <c r="E11" s="6"/>
      <c r="F11" s="17"/>
      <c r="G11" s="6"/>
      <c r="H11" s="6"/>
      <c r="I11" s="32">
        <v>3285.18</v>
      </c>
    </row>
    <row r="12" spans="1:9" ht="12.75">
      <c r="A12" s="1"/>
      <c r="B12" s="1" t="s">
        <v>17</v>
      </c>
      <c r="C12" s="1" t="s">
        <v>57</v>
      </c>
      <c r="D12" s="6"/>
      <c r="E12" s="6"/>
      <c r="F12" s="17"/>
      <c r="G12" s="6"/>
      <c r="H12" s="6"/>
      <c r="I12" s="32">
        <v>3285.18</v>
      </c>
    </row>
    <row r="13" spans="1:9" ht="12.75">
      <c r="A13" s="1"/>
      <c r="B13" s="1" t="s">
        <v>17</v>
      </c>
      <c r="C13" s="1" t="s">
        <v>178</v>
      </c>
      <c r="D13" s="6"/>
      <c r="E13" s="6"/>
      <c r="F13" s="17"/>
      <c r="G13" s="6" t="s">
        <v>11</v>
      </c>
      <c r="H13" s="6">
        <v>1</v>
      </c>
      <c r="I13" s="32">
        <v>200</v>
      </c>
    </row>
    <row r="14" spans="1:9" ht="12.75">
      <c r="A14" s="1"/>
      <c r="B14" s="1" t="s">
        <v>32</v>
      </c>
      <c r="C14" s="1" t="s">
        <v>218</v>
      </c>
      <c r="D14" s="6"/>
      <c r="E14" s="6"/>
      <c r="F14" s="17"/>
      <c r="G14" s="6" t="s">
        <v>11</v>
      </c>
      <c r="H14" s="6">
        <v>1</v>
      </c>
      <c r="I14" s="32">
        <v>325</v>
      </c>
    </row>
    <row r="15" spans="1:9" ht="12.75">
      <c r="A15" s="1"/>
      <c r="B15" s="1" t="s">
        <v>21</v>
      </c>
      <c r="C15" s="1" t="s">
        <v>134</v>
      </c>
      <c r="D15" s="6"/>
      <c r="E15" s="6"/>
      <c r="F15" s="17"/>
      <c r="G15" s="6" t="s">
        <v>11</v>
      </c>
      <c r="H15" s="6">
        <v>1</v>
      </c>
      <c r="I15" s="32">
        <v>106</v>
      </c>
    </row>
    <row r="16" spans="1:9" ht="12.75">
      <c r="A16" s="1"/>
      <c r="B16" s="1" t="s">
        <v>34</v>
      </c>
      <c r="C16" s="1" t="s">
        <v>264</v>
      </c>
      <c r="D16" s="1"/>
      <c r="E16" s="1"/>
      <c r="F16" s="15"/>
      <c r="G16" s="6" t="s">
        <v>11</v>
      </c>
      <c r="H16" s="6">
        <v>4</v>
      </c>
      <c r="I16" s="32">
        <v>110</v>
      </c>
    </row>
    <row r="17" spans="1:9" ht="12.75">
      <c r="A17" s="1"/>
      <c r="B17" s="1" t="s">
        <v>17</v>
      </c>
      <c r="C17" s="1" t="s">
        <v>265</v>
      </c>
      <c r="D17" s="1"/>
      <c r="E17" s="1"/>
      <c r="F17" s="15"/>
      <c r="G17" s="6"/>
      <c r="H17" s="6"/>
      <c r="I17" s="32">
        <v>12700</v>
      </c>
    </row>
    <row r="18" spans="1:9" ht="12.75">
      <c r="A18" s="1"/>
      <c r="B18" s="1" t="s">
        <v>17</v>
      </c>
      <c r="C18" s="1" t="s">
        <v>39</v>
      </c>
      <c r="D18" s="1"/>
      <c r="E18" s="1"/>
      <c r="F18" s="1"/>
      <c r="G18" s="6"/>
      <c r="H18" s="6"/>
      <c r="I18" s="32">
        <v>100000</v>
      </c>
    </row>
    <row r="19" spans="1:9" ht="12.75">
      <c r="A19" s="1"/>
      <c r="B19" s="1" t="s">
        <v>17</v>
      </c>
      <c r="C19" s="1" t="s">
        <v>155</v>
      </c>
      <c r="D19" s="1"/>
      <c r="E19" s="1"/>
      <c r="F19" s="1"/>
      <c r="G19" s="6"/>
      <c r="H19" s="6"/>
      <c r="I19" s="32">
        <v>14000</v>
      </c>
    </row>
    <row r="20" spans="1:9" ht="12.75">
      <c r="A20" s="1"/>
      <c r="B20" s="1" t="s">
        <v>36</v>
      </c>
      <c r="C20" s="1" t="s">
        <v>155</v>
      </c>
      <c r="D20" s="1"/>
      <c r="E20" s="1"/>
      <c r="F20" s="1"/>
      <c r="G20" s="6"/>
      <c r="H20" s="6"/>
      <c r="I20" s="32">
        <v>9225</v>
      </c>
    </row>
    <row r="21" spans="1:9" ht="12.75">
      <c r="A21" s="1"/>
      <c r="B21" s="1" t="s">
        <v>24</v>
      </c>
      <c r="C21" s="1" t="s">
        <v>266</v>
      </c>
      <c r="D21" s="1"/>
      <c r="E21" s="1"/>
      <c r="F21" s="1"/>
      <c r="G21" s="6" t="s">
        <v>11</v>
      </c>
      <c r="H21" s="6">
        <v>8</v>
      </c>
      <c r="I21" s="32">
        <v>16000</v>
      </c>
    </row>
    <row r="22" spans="1:9" ht="12.75">
      <c r="A22" s="1"/>
      <c r="B22" s="1" t="s">
        <v>36</v>
      </c>
      <c r="C22" s="1" t="s">
        <v>57</v>
      </c>
      <c r="D22" s="1"/>
      <c r="E22" s="1"/>
      <c r="F22" s="1"/>
      <c r="G22" s="6"/>
      <c r="H22" s="6"/>
      <c r="I22" s="32">
        <v>3600</v>
      </c>
    </row>
    <row r="23" spans="1:9" ht="12.75">
      <c r="A23" s="1"/>
      <c r="B23" s="1" t="s">
        <v>33</v>
      </c>
      <c r="C23" s="1" t="s">
        <v>155</v>
      </c>
      <c r="D23" s="1"/>
      <c r="E23" s="1"/>
      <c r="F23" s="1"/>
      <c r="G23" s="6"/>
      <c r="H23" s="6"/>
      <c r="I23" s="32">
        <v>12000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32"/>
    </row>
    <row r="25" spans="3:9" ht="12.75">
      <c r="C25" s="18" t="s">
        <v>132</v>
      </c>
      <c r="F25" s="14">
        <f>SUM(F8:F24)</f>
        <v>75000</v>
      </c>
      <c r="I25" s="31">
        <f>SUM(I9:I24)</f>
        <v>260836.36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H21" sqref="H21"/>
    </sheetView>
  </sheetViews>
  <sheetFormatPr defaultColWidth="9.140625" defaultRowHeight="12.75"/>
  <cols>
    <col min="1" max="1" width="17.57421875" style="0" customWidth="1"/>
    <col min="3" max="3" width="27.28125" style="0" customWidth="1"/>
    <col min="4" max="4" width="7.8515625" style="0" customWidth="1"/>
    <col min="5" max="5" width="7.140625" style="0" customWidth="1"/>
    <col min="6" max="6" width="8.28125" style="0" customWidth="1"/>
    <col min="7" max="8" width="7.140625" style="0" customWidth="1"/>
  </cols>
  <sheetData>
    <row r="2" ht="12.75">
      <c r="A2" t="s">
        <v>267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268</v>
      </c>
      <c r="B8" s="1" t="s">
        <v>5</v>
      </c>
      <c r="C8" s="1" t="s">
        <v>25</v>
      </c>
      <c r="D8" s="6" t="s">
        <v>6</v>
      </c>
      <c r="E8" s="6">
        <v>150</v>
      </c>
      <c r="F8" s="17">
        <v>75000</v>
      </c>
      <c r="G8" s="6"/>
      <c r="H8" s="6"/>
      <c r="I8" s="17"/>
    </row>
    <row r="9" spans="1:9" ht="12.75">
      <c r="A9" s="1"/>
      <c r="B9" s="1" t="s">
        <v>28</v>
      </c>
      <c r="C9" s="1" t="s">
        <v>167</v>
      </c>
      <c r="D9" s="6"/>
      <c r="E9" s="6"/>
      <c r="F9" s="17"/>
      <c r="G9" s="6" t="s">
        <v>11</v>
      </c>
      <c r="H9" s="6">
        <v>1</v>
      </c>
      <c r="I9" s="17">
        <v>100</v>
      </c>
    </row>
    <row r="10" spans="1:9" ht="12.75">
      <c r="A10" s="1"/>
      <c r="B10" s="1" t="s">
        <v>36</v>
      </c>
      <c r="C10" s="1" t="s">
        <v>178</v>
      </c>
      <c r="D10" s="6"/>
      <c r="E10" s="6"/>
      <c r="F10" s="17"/>
      <c r="G10" s="6" t="s">
        <v>11</v>
      </c>
      <c r="H10" s="6">
        <v>8</v>
      </c>
      <c r="I10" s="17">
        <v>1600</v>
      </c>
    </row>
    <row r="11" spans="1:9" ht="12.75">
      <c r="A11" s="1"/>
      <c r="B11" s="1" t="s">
        <v>17</v>
      </c>
      <c r="C11" s="1" t="s">
        <v>269</v>
      </c>
      <c r="D11" s="6"/>
      <c r="E11" s="6"/>
      <c r="F11" s="17"/>
      <c r="G11" s="6" t="s">
        <v>9</v>
      </c>
      <c r="H11" s="6">
        <v>9</v>
      </c>
      <c r="I11" s="17">
        <v>4050</v>
      </c>
    </row>
    <row r="12" spans="1:9" ht="12.75">
      <c r="A12" s="1"/>
      <c r="B12" s="1" t="s">
        <v>17</v>
      </c>
      <c r="C12" s="1" t="s">
        <v>270</v>
      </c>
      <c r="D12" s="6"/>
      <c r="E12" s="6"/>
      <c r="F12" s="17"/>
      <c r="G12" s="6"/>
      <c r="H12" s="6"/>
      <c r="I12" s="17">
        <v>30000</v>
      </c>
    </row>
    <row r="13" spans="1:9" ht="12.75">
      <c r="A13" s="1"/>
      <c r="B13" s="1" t="s">
        <v>17</v>
      </c>
      <c r="C13" s="1" t="s">
        <v>39</v>
      </c>
      <c r="D13" s="6"/>
      <c r="E13" s="6"/>
      <c r="F13" s="17"/>
      <c r="G13" s="6"/>
      <c r="H13" s="6"/>
      <c r="I13" s="17">
        <v>47690</v>
      </c>
    </row>
    <row r="14" spans="1:9" ht="12.75">
      <c r="A14" s="1"/>
      <c r="B14" s="1"/>
      <c r="C14" s="1"/>
      <c r="D14" s="6"/>
      <c r="E14" s="6"/>
      <c r="F14" s="17"/>
      <c r="G14" s="6"/>
      <c r="H14" s="6"/>
      <c r="I14" s="17"/>
    </row>
    <row r="15" spans="3:9" ht="12.75">
      <c r="C15" s="18" t="s">
        <v>132</v>
      </c>
      <c r="F15" s="14">
        <f>SUM(F8:F14)</f>
        <v>75000</v>
      </c>
      <c r="I15" s="14">
        <f>SUM(I8:I14)</f>
        <v>83440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K12" sqref="K12"/>
    </sheetView>
  </sheetViews>
  <sheetFormatPr defaultColWidth="9.140625" defaultRowHeight="12.75"/>
  <cols>
    <col min="1" max="1" width="17.00390625" style="0" customWidth="1"/>
    <col min="3" max="3" width="28.00390625" style="0" customWidth="1"/>
    <col min="4" max="4" width="7.28125" style="0" customWidth="1"/>
    <col min="5" max="5" width="6.57421875" style="0" customWidth="1"/>
    <col min="6" max="6" width="8.8515625" style="0" customWidth="1"/>
    <col min="7" max="7" width="7.8515625" style="0" customWidth="1"/>
    <col min="8" max="8" width="6.57421875" style="0" customWidth="1"/>
    <col min="9" max="9" width="8.8515625" style="0" customWidth="1"/>
  </cols>
  <sheetData>
    <row r="2" ht="12.75">
      <c r="A2" t="s">
        <v>271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93</v>
      </c>
      <c r="B8" s="1" t="s">
        <v>12</v>
      </c>
      <c r="C8" s="1" t="s">
        <v>8</v>
      </c>
      <c r="D8" s="6" t="s">
        <v>9</v>
      </c>
      <c r="E8" s="6">
        <v>140</v>
      </c>
      <c r="F8" s="17">
        <v>70000</v>
      </c>
      <c r="G8" s="6"/>
      <c r="H8" s="6"/>
      <c r="I8" s="17"/>
    </row>
    <row r="9" spans="1:9" ht="12.75">
      <c r="A9" s="1"/>
      <c r="B9" s="1" t="s">
        <v>12</v>
      </c>
      <c r="C9" s="1" t="s">
        <v>178</v>
      </c>
      <c r="D9" s="6"/>
      <c r="E9" s="6"/>
      <c r="F9" s="17"/>
      <c r="G9" s="6" t="s">
        <v>11</v>
      </c>
      <c r="H9" s="6">
        <v>1</v>
      </c>
      <c r="I9" s="17">
        <v>100</v>
      </c>
    </row>
    <row r="10" spans="1:9" ht="12.75">
      <c r="A10" s="1"/>
      <c r="B10" s="1" t="s">
        <v>24</v>
      </c>
      <c r="C10" s="1" t="s">
        <v>218</v>
      </c>
      <c r="D10" s="6"/>
      <c r="E10" s="6"/>
      <c r="F10" s="17"/>
      <c r="G10" s="6" t="s">
        <v>11</v>
      </c>
      <c r="H10" s="6">
        <v>1</v>
      </c>
      <c r="I10" s="17">
        <v>325</v>
      </c>
    </row>
    <row r="11" spans="1:9" ht="12.75">
      <c r="A11" s="1"/>
      <c r="B11" s="1" t="s">
        <v>17</v>
      </c>
      <c r="C11" s="1" t="s">
        <v>40</v>
      </c>
      <c r="D11" s="6"/>
      <c r="E11" s="6"/>
      <c r="F11" s="17"/>
      <c r="G11" s="6" t="s">
        <v>9</v>
      </c>
      <c r="H11" s="6">
        <v>8</v>
      </c>
      <c r="I11" s="17">
        <v>3600</v>
      </c>
    </row>
    <row r="12" spans="6:9" ht="12.75">
      <c r="F12" s="14">
        <f>SUM(F8:F11)</f>
        <v>70000</v>
      </c>
      <c r="I12" s="14">
        <f>SUM(I8:I11)</f>
        <v>4025</v>
      </c>
    </row>
    <row r="13" ht="12.75">
      <c r="F13" s="14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C25" sqref="C25"/>
    </sheetView>
  </sheetViews>
  <sheetFormatPr defaultColWidth="9.140625" defaultRowHeight="12.75"/>
  <cols>
    <col min="1" max="1" width="17.57421875" style="0" customWidth="1"/>
    <col min="3" max="3" width="32.28125" style="0" customWidth="1"/>
    <col min="4" max="4" width="7.421875" style="0" customWidth="1"/>
    <col min="5" max="5" width="7.140625" style="0" customWidth="1"/>
    <col min="6" max="6" width="9.7109375" style="0" customWidth="1"/>
    <col min="7" max="7" width="7.7109375" style="0" customWidth="1"/>
    <col min="8" max="8" width="7.00390625" style="0" customWidth="1"/>
    <col min="9" max="9" width="9.7109375" style="0" customWidth="1"/>
  </cols>
  <sheetData>
    <row r="2" ht="12.75">
      <c r="A2" t="s">
        <v>272</v>
      </c>
    </row>
    <row r="6" spans="4:9" ht="12.75">
      <c r="D6" s="1"/>
      <c r="E6" s="1" t="s">
        <v>0</v>
      </c>
      <c r="F6" s="1"/>
      <c r="G6" s="1"/>
      <c r="H6" s="1" t="s">
        <v>1</v>
      </c>
      <c r="I6" s="1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94</v>
      </c>
      <c r="B8" s="1" t="s">
        <v>36</v>
      </c>
      <c r="C8" s="2" t="s">
        <v>273</v>
      </c>
      <c r="D8" s="6"/>
      <c r="E8" s="6"/>
      <c r="F8" s="17">
        <v>10000</v>
      </c>
      <c r="G8" s="6"/>
      <c r="H8" s="6"/>
      <c r="I8" s="6"/>
    </row>
    <row r="9" spans="1:9" ht="12.75">
      <c r="A9" s="1"/>
      <c r="B9" s="1" t="s">
        <v>17</v>
      </c>
      <c r="C9" s="1" t="s">
        <v>181</v>
      </c>
      <c r="D9" s="6"/>
      <c r="E9" s="6"/>
      <c r="F9" s="17"/>
      <c r="G9" s="6" t="s">
        <v>11</v>
      </c>
      <c r="H9" s="22">
        <v>4</v>
      </c>
      <c r="I9" s="17">
        <v>572</v>
      </c>
    </row>
    <row r="10" spans="1:9" ht="12.75">
      <c r="A10" s="1"/>
      <c r="B10" s="1" t="s">
        <v>36</v>
      </c>
      <c r="C10" s="1" t="s">
        <v>181</v>
      </c>
      <c r="D10" s="6"/>
      <c r="E10" s="6"/>
      <c r="F10" s="17"/>
      <c r="G10" s="6" t="s">
        <v>11</v>
      </c>
      <c r="H10" s="22">
        <v>2</v>
      </c>
      <c r="I10" s="17">
        <v>286</v>
      </c>
    </row>
    <row r="11" spans="1:9" ht="12.75">
      <c r="A11" s="1"/>
      <c r="B11" s="1" t="s">
        <v>28</v>
      </c>
      <c r="C11" s="1" t="s">
        <v>31</v>
      </c>
      <c r="D11" s="6"/>
      <c r="E11" s="6"/>
      <c r="F11" s="17"/>
      <c r="G11" s="6" t="s">
        <v>9</v>
      </c>
      <c r="H11" s="22">
        <v>3.5</v>
      </c>
      <c r="I11" s="17">
        <v>950</v>
      </c>
    </row>
    <row r="12" spans="1:9" ht="12.75">
      <c r="A12" s="1"/>
      <c r="B12" s="1" t="s">
        <v>24</v>
      </c>
      <c r="C12" s="1" t="s">
        <v>176</v>
      </c>
      <c r="D12" s="6"/>
      <c r="E12" s="6"/>
      <c r="F12" s="17"/>
      <c r="G12" s="6" t="s">
        <v>11</v>
      </c>
      <c r="H12" s="22">
        <v>2</v>
      </c>
      <c r="I12" s="17">
        <v>4000</v>
      </c>
    </row>
    <row r="13" spans="1:9" ht="12.75">
      <c r="A13" s="1"/>
      <c r="B13" s="1" t="s">
        <v>17</v>
      </c>
      <c r="C13" s="1" t="s">
        <v>30</v>
      </c>
      <c r="D13" s="6"/>
      <c r="E13" s="6"/>
      <c r="F13" s="17"/>
      <c r="G13" s="6" t="s">
        <v>9</v>
      </c>
      <c r="H13" s="22">
        <v>1.5</v>
      </c>
      <c r="I13" s="17">
        <v>675</v>
      </c>
    </row>
    <row r="14" spans="1:9" ht="12.75">
      <c r="A14" s="1"/>
      <c r="B14" s="1" t="s">
        <v>17</v>
      </c>
      <c r="C14" s="1" t="s">
        <v>30</v>
      </c>
      <c r="D14" s="1"/>
      <c r="E14" s="1"/>
      <c r="F14" s="15"/>
      <c r="G14" s="6" t="s">
        <v>9</v>
      </c>
      <c r="H14" s="22">
        <v>1.5</v>
      </c>
      <c r="I14" s="15">
        <v>675</v>
      </c>
    </row>
    <row r="15" spans="1:9" ht="12.75">
      <c r="A15" s="1"/>
      <c r="B15" s="1" t="s">
        <v>21</v>
      </c>
      <c r="C15" s="1" t="s">
        <v>40</v>
      </c>
      <c r="D15" s="1"/>
      <c r="E15" s="1"/>
      <c r="F15" s="15"/>
      <c r="G15" s="6" t="s">
        <v>9</v>
      </c>
      <c r="H15" s="22">
        <v>21</v>
      </c>
      <c r="I15" s="15">
        <v>9450.36</v>
      </c>
    </row>
    <row r="16" spans="1:9" ht="12.75">
      <c r="A16" s="1"/>
      <c r="B16" s="1" t="s">
        <v>12</v>
      </c>
      <c r="C16" s="1" t="s">
        <v>274</v>
      </c>
      <c r="D16" s="1"/>
      <c r="E16" s="1"/>
      <c r="F16" s="15"/>
      <c r="G16" s="6" t="s">
        <v>11</v>
      </c>
      <c r="H16" s="22">
        <v>2</v>
      </c>
      <c r="I16" s="15">
        <v>1600</v>
      </c>
    </row>
    <row r="17" spans="1:9" ht="12.75">
      <c r="A17" s="1"/>
      <c r="B17" s="1" t="s">
        <v>10</v>
      </c>
      <c r="C17" s="1" t="s">
        <v>48</v>
      </c>
      <c r="D17" s="1"/>
      <c r="E17" s="1"/>
      <c r="F17" s="15"/>
      <c r="G17" s="6" t="s">
        <v>27</v>
      </c>
      <c r="H17" s="22">
        <v>4</v>
      </c>
      <c r="I17" s="15">
        <v>186000</v>
      </c>
    </row>
    <row r="18" spans="3:9" ht="12.75">
      <c r="C18" s="18" t="s">
        <v>132</v>
      </c>
      <c r="F18" s="14">
        <f>SUM(F8:F17)</f>
        <v>10000</v>
      </c>
      <c r="I18" s="14">
        <f>SUM(I8:I17)</f>
        <v>204208.36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21" sqref="H21"/>
    </sheetView>
  </sheetViews>
  <sheetFormatPr defaultColWidth="9.140625" defaultRowHeight="12.75"/>
  <cols>
    <col min="1" max="1" width="14.8515625" style="0" customWidth="1"/>
    <col min="3" max="3" width="31.7109375" style="0" customWidth="1"/>
    <col min="4" max="4" width="8.421875" style="0" customWidth="1"/>
    <col min="5" max="5" width="8.00390625" style="0" customWidth="1"/>
    <col min="6" max="6" width="9.8515625" style="0" customWidth="1"/>
    <col min="7" max="8" width="8.00390625" style="0" customWidth="1"/>
    <col min="9" max="9" width="10.8515625" style="0" customWidth="1"/>
  </cols>
  <sheetData>
    <row r="2" ht="12.75">
      <c r="A2" t="s">
        <v>275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95</v>
      </c>
      <c r="B8" s="1" t="s">
        <v>24</v>
      </c>
      <c r="C8" s="2" t="s">
        <v>26</v>
      </c>
      <c r="D8" s="6" t="s">
        <v>27</v>
      </c>
      <c r="E8" s="6">
        <v>1</v>
      </c>
      <c r="F8" s="17">
        <v>60000</v>
      </c>
      <c r="G8" s="6"/>
      <c r="H8" s="6"/>
      <c r="I8" s="6"/>
    </row>
    <row r="9" spans="1:9" ht="12.75">
      <c r="A9" s="1"/>
      <c r="B9" s="1" t="s">
        <v>24</v>
      </c>
      <c r="C9" s="1" t="s">
        <v>242</v>
      </c>
      <c r="D9" s="6"/>
      <c r="E9" s="6"/>
      <c r="F9" s="17"/>
      <c r="G9" s="6"/>
      <c r="H9" s="6"/>
      <c r="I9" s="17">
        <v>50276.52</v>
      </c>
    </row>
    <row r="10" spans="1:9" ht="12.75">
      <c r="A10" s="1"/>
      <c r="B10" s="1" t="s">
        <v>17</v>
      </c>
      <c r="C10" s="1" t="s">
        <v>183</v>
      </c>
      <c r="D10" s="6"/>
      <c r="E10" s="6"/>
      <c r="F10" s="17"/>
      <c r="G10" s="6" t="s">
        <v>11</v>
      </c>
      <c r="H10" s="6">
        <v>1</v>
      </c>
      <c r="I10" s="17">
        <v>160</v>
      </c>
    </row>
    <row r="11" spans="1:9" ht="12.75">
      <c r="A11" s="1"/>
      <c r="B11" s="1" t="s">
        <v>17</v>
      </c>
      <c r="C11" s="1" t="s">
        <v>270</v>
      </c>
      <c r="D11" s="6"/>
      <c r="E11" s="6"/>
      <c r="F11" s="17"/>
      <c r="G11" s="6"/>
      <c r="H11" s="6"/>
      <c r="I11" s="17">
        <v>33000</v>
      </c>
    </row>
    <row r="12" spans="3:9" ht="12.75">
      <c r="C12" s="16" t="s">
        <v>132</v>
      </c>
      <c r="F12" s="14">
        <f>SUM(F8:F11)</f>
        <v>60000</v>
      </c>
      <c r="I12">
        <f>SUM(I8:I11)</f>
        <v>83436.51999999999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C18" sqref="C18"/>
    </sheetView>
  </sheetViews>
  <sheetFormatPr defaultColWidth="9.140625" defaultRowHeight="12.75"/>
  <cols>
    <col min="1" max="1" width="17.8515625" style="0" customWidth="1"/>
    <col min="3" max="3" width="27.421875" style="0" customWidth="1"/>
    <col min="5" max="5" width="7.57421875" style="0" customWidth="1"/>
    <col min="6" max="6" width="9.8515625" style="0" customWidth="1"/>
    <col min="7" max="8" width="7.00390625" style="0" customWidth="1"/>
    <col min="9" max="9" width="8.57421875" style="0" customWidth="1"/>
  </cols>
  <sheetData>
    <row r="2" ht="12.75">
      <c r="A2" t="s">
        <v>276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96</v>
      </c>
      <c r="B8" s="1" t="s">
        <v>32</v>
      </c>
      <c r="C8" s="2" t="s">
        <v>277</v>
      </c>
      <c r="D8" s="6" t="s">
        <v>6</v>
      </c>
      <c r="E8" s="6">
        <v>50</v>
      </c>
      <c r="F8" s="17">
        <v>35000</v>
      </c>
      <c r="G8" s="6"/>
      <c r="H8" s="6"/>
      <c r="I8" s="6"/>
    </row>
    <row r="9" spans="1:9" ht="12.75">
      <c r="A9" s="1"/>
      <c r="B9" s="1" t="s">
        <v>24</v>
      </c>
      <c r="C9" s="2" t="s">
        <v>218</v>
      </c>
      <c r="D9" s="6"/>
      <c r="E9" s="6"/>
      <c r="F9" s="17"/>
      <c r="G9" s="6" t="s">
        <v>11</v>
      </c>
      <c r="H9" s="6">
        <v>1</v>
      </c>
      <c r="I9" s="17">
        <v>325</v>
      </c>
    </row>
    <row r="10" spans="1:9" ht="12.75">
      <c r="A10" s="1"/>
      <c r="B10" s="1" t="s">
        <v>24</v>
      </c>
      <c r="C10" s="2" t="s">
        <v>140</v>
      </c>
      <c r="D10" s="6"/>
      <c r="E10" s="6"/>
      <c r="F10" s="17"/>
      <c r="G10" s="6" t="s">
        <v>11</v>
      </c>
      <c r="H10" s="6">
        <v>1</v>
      </c>
      <c r="I10" s="17">
        <v>3250</v>
      </c>
    </row>
    <row r="11" spans="1:9" ht="12.75">
      <c r="A11" s="1"/>
      <c r="B11" s="1" t="s">
        <v>32</v>
      </c>
      <c r="C11" s="1" t="s">
        <v>140</v>
      </c>
      <c r="D11" s="6"/>
      <c r="E11" s="6"/>
      <c r="F11" s="17"/>
      <c r="G11" s="6" t="s">
        <v>11</v>
      </c>
      <c r="H11" s="6">
        <v>1</v>
      </c>
      <c r="I11" s="17">
        <v>3250</v>
      </c>
    </row>
    <row r="12" spans="3:9" ht="12.75">
      <c r="C12" s="18" t="s">
        <v>132</v>
      </c>
      <c r="F12" s="14">
        <f>SUM(F8:F11)</f>
        <v>35000</v>
      </c>
      <c r="I12" s="14">
        <f>SUM(I11:I11)</f>
        <v>3250</v>
      </c>
    </row>
    <row r="13" ht="12.75">
      <c r="F13" s="14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G13" sqref="G13"/>
    </sheetView>
  </sheetViews>
  <sheetFormatPr defaultColWidth="9.140625" defaultRowHeight="12.75"/>
  <cols>
    <col min="1" max="1" width="17.57421875" style="0" customWidth="1"/>
    <col min="3" max="3" width="23.28125" style="0" customWidth="1"/>
    <col min="4" max="4" width="7.7109375" style="0" customWidth="1"/>
    <col min="5" max="5" width="7.57421875" style="0" customWidth="1"/>
    <col min="6" max="6" width="7.421875" style="0" customWidth="1"/>
    <col min="7" max="7" width="7.7109375" style="0" customWidth="1"/>
    <col min="8" max="8" width="7.28125" style="0" customWidth="1"/>
    <col min="9" max="9" width="9.00390625" style="0" customWidth="1"/>
  </cols>
  <sheetData>
    <row r="2" ht="12.75">
      <c r="A2" t="s">
        <v>278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97</v>
      </c>
      <c r="B8" s="6" t="s">
        <v>15</v>
      </c>
      <c r="C8" s="6" t="s">
        <v>279</v>
      </c>
      <c r="D8" s="6"/>
      <c r="E8" s="6"/>
      <c r="F8" s="6"/>
      <c r="G8" s="6"/>
      <c r="H8" s="6"/>
      <c r="I8" s="17">
        <v>400</v>
      </c>
    </row>
    <row r="9" spans="3:9" ht="12.75">
      <c r="C9" t="s">
        <v>280</v>
      </c>
      <c r="I9" s="14">
        <f>SUM(I8)</f>
        <v>400</v>
      </c>
    </row>
    <row r="16" ht="12.75">
      <c r="K16" s="14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2" sqref="C12"/>
    </sheetView>
  </sheetViews>
  <sheetFormatPr defaultColWidth="9.140625" defaultRowHeight="12.75"/>
  <cols>
    <col min="1" max="1" width="16.00390625" style="0" customWidth="1"/>
    <col min="3" max="3" width="26.57421875" style="0" customWidth="1"/>
    <col min="4" max="4" width="6.8515625" style="0" customWidth="1"/>
    <col min="5" max="5" width="6.7109375" style="0" customWidth="1"/>
    <col min="6" max="6" width="10.00390625" style="0" customWidth="1"/>
    <col min="7" max="7" width="8.00390625" style="0" customWidth="1"/>
    <col min="8" max="8" width="7.140625" style="0" customWidth="1"/>
    <col min="9" max="9" width="8.8515625" style="0" customWidth="1"/>
  </cols>
  <sheetData>
    <row r="2" ht="12.75">
      <c r="A2" t="s">
        <v>281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</row>
    <row r="8" spans="1:9" ht="12.75">
      <c r="A8" s="1" t="s">
        <v>98</v>
      </c>
      <c r="B8" s="1" t="s">
        <v>19</v>
      </c>
      <c r="C8" s="1" t="s">
        <v>26</v>
      </c>
      <c r="D8" s="6" t="s">
        <v>27</v>
      </c>
      <c r="E8" s="6">
        <v>2</v>
      </c>
      <c r="F8" s="17">
        <v>80000</v>
      </c>
      <c r="G8" s="6"/>
      <c r="H8" s="6"/>
      <c r="I8" s="17"/>
    </row>
    <row r="9" spans="1:9" ht="12.75">
      <c r="A9" s="1"/>
      <c r="B9" s="1" t="s">
        <v>15</v>
      </c>
      <c r="C9" s="1" t="s">
        <v>215</v>
      </c>
      <c r="D9" s="6"/>
      <c r="E9" s="6"/>
      <c r="F9" s="17"/>
      <c r="G9" s="6"/>
      <c r="H9" s="6"/>
      <c r="I9" s="17">
        <v>1500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3:9" ht="12.75">
      <c r="C12" t="s">
        <v>132</v>
      </c>
      <c r="F12" s="14">
        <f>SUM(F8:F11)</f>
        <v>80000</v>
      </c>
      <c r="I12" s="14">
        <f>SUM(I8:I11)</f>
        <v>1500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H20" sqref="H20"/>
    </sheetView>
  </sheetViews>
  <sheetFormatPr defaultColWidth="9.140625" defaultRowHeight="12.75"/>
  <cols>
    <col min="1" max="1" width="15.421875" style="0" customWidth="1"/>
    <col min="3" max="3" width="29.421875" style="0" customWidth="1"/>
    <col min="4" max="4" width="7.8515625" style="0" customWidth="1"/>
    <col min="5" max="5" width="6.421875" style="0" customWidth="1"/>
    <col min="6" max="6" width="10.421875" style="0" customWidth="1"/>
    <col min="7" max="7" width="8.00390625" style="0" customWidth="1"/>
    <col min="8" max="8" width="7.00390625" style="0" customWidth="1"/>
    <col min="9" max="9" width="10.00390625" style="0" customWidth="1"/>
  </cols>
  <sheetData>
    <row r="2" ht="12.75">
      <c r="A2" t="s">
        <v>282</v>
      </c>
    </row>
    <row r="6" spans="5:8" ht="12.75">
      <c r="E6" t="s">
        <v>0</v>
      </c>
      <c r="H6" t="s">
        <v>1</v>
      </c>
    </row>
    <row r="7" spans="4:9" ht="12.75">
      <c r="D7" t="s">
        <v>2</v>
      </c>
      <c r="E7" t="s">
        <v>3</v>
      </c>
      <c r="F7" t="s">
        <v>4</v>
      </c>
      <c r="G7" t="s">
        <v>2</v>
      </c>
      <c r="H7" t="s">
        <v>3</v>
      </c>
      <c r="I7" t="s">
        <v>4</v>
      </c>
    </row>
    <row r="8" spans="1:9" ht="12.75">
      <c r="A8" s="1" t="s">
        <v>99</v>
      </c>
      <c r="B8" s="1" t="s">
        <v>36</v>
      </c>
      <c r="C8" s="1" t="s">
        <v>26</v>
      </c>
      <c r="D8" s="6" t="s">
        <v>27</v>
      </c>
      <c r="E8" s="6">
        <v>2</v>
      </c>
      <c r="F8" s="17">
        <v>100000</v>
      </c>
      <c r="G8" s="6"/>
      <c r="H8" s="6"/>
      <c r="I8" s="6"/>
    </row>
    <row r="9" spans="1:9" ht="12.75">
      <c r="A9" s="1"/>
      <c r="B9" s="1" t="s">
        <v>32</v>
      </c>
      <c r="C9" s="1" t="s">
        <v>218</v>
      </c>
      <c r="D9" s="6"/>
      <c r="E9" s="6"/>
      <c r="F9" s="17"/>
      <c r="G9" s="6" t="s">
        <v>11</v>
      </c>
      <c r="H9" s="6">
        <v>2</v>
      </c>
      <c r="I9" s="17">
        <v>650</v>
      </c>
    </row>
    <row r="10" spans="1:9" ht="12.75">
      <c r="A10" s="1"/>
      <c r="B10" s="1" t="s">
        <v>24</v>
      </c>
      <c r="C10" s="1" t="s">
        <v>283</v>
      </c>
      <c r="D10" s="6"/>
      <c r="E10" s="6"/>
      <c r="F10" s="17"/>
      <c r="G10" s="6"/>
      <c r="H10" s="6"/>
      <c r="I10" s="17">
        <v>29350</v>
      </c>
    </row>
    <row r="11" spans="1:9" ht="12.75">
      <c r="A11" s="1"/>
      <c r="B11" s="1" t="s">
        <v>24</v>
      </c>
      <c r="C11" s="1" t="s">
        <v>168</v>
      </c>
      <c r="D11" s="6"/>
      <c r="E11" s="6"/>
      <c r="F11" s="17"/>
      <c r="G11" s="6"/>
      <c r="H11" s="6"/>
      <c r="I11" s="17">
        <v>9200</v>
      </c>
    </row>
    <row r="12" spans="1:9" ht="12.75">
      <c r="A12" s="1"/>
      <c r="B12" s="1" t="s">
        <v>32</v>
      </c>
      <c r="C12" s="1" t="s">
        <v>227</v>
      </c>
      <c r="D12" s="6"/>
      <c r="E12" s="6"/>
      <c r="F12" s="17"/>
      <c r="G12" s="6"/>
      <c r="H12" s="6"/>
      <c r="I12" s="17">
        <v>300</v>
      </c>
    </row>
    <row r="13" spans="1:9" ht="12.75">
      <c r="A13" s="1"/>
      <c r="B13" s="1" t="s">
        <v>32</v>
      </c>
      <c r="C13" s="1" t="s">
        <v>284</v>
      </c>
      <c r="D13" s="6"/>
      <c r="E13" s="6"/>
      <c r="F13" s="17"/>
      <c r="G13" s="6"/>
      <c r="H13" s="6"/>
      <c r="I13" s="17">
        <v>500</v>
      </c>
    </row>
    <row r="14" spans="1:9" ht="12.75">
      <c r="A14" s="1"/>
      <c r="B14" s="1" t="s">
        <v>17</v>
      </c>
      <c r="C14" s="1" t="s">
        <v>26</v>
      </c>
      <c r="D14" s="1"/>
      <c r="E14" s="1"/>
      <c r="F14" s="15"/>
      <c r="G14" s="1" t="s">
        <v>27</v>
      </c>
      <c r="H14" s="1">
        <v>1</v>
      </c>
      <c r="I14" s="15">
        <v>55000</v>
      </c>
    </row>
    <row r="15" spans="3:9" ht="12.75">
      <c r="C15" s="18" t="s">
        <v>132</v>
      </c>
      <c r="F15" s="14">
        <f>SUM(F8:F14)</f>
        <v>100000</v>
      </c>
      <c r="I15" s="14">
        <f>SUM(I9:I14)</f>
        <v>95000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G19" sqref="G19"/>
    </sheetView>
  </sheetViews>
  <sheetFormatPr defaultColWidth="9.140625" defaultRowHeight="12.75"/>
  <cols>
    <col min="1" max="1" width="15.140625" style="0" customWidth="1"/>
    <col min="3" max="3" width="33.57421875" style="0" customWidth="1"/>
    <col min="4" max="4" width="7.7109375" style="0" customWidth="1"/>
    <col min="5" max="5" width="7.140625" style="0" customWidth="1"/>
    <col min="6" max="6" width="8.8515625" style="0" customWidth="1"/>
    <col min="7" max="7" width="7.7109375" style="0" customWidth="1"/>
    <col min="8" max="8" width="7.140625" style="0" customWidth="1"/>
    <col min="9" max="9" width="8.7109375" style="0" customWidth="1"/>
  </cols>
  <sheetData>
    <row r="2" ht="12.75">
      <c r="A2" t="s">
        <v>150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43</v>
      </c>
      <c r="B8" s="1" t="s">
        <v>17</v>
      </c>
      <c r="C8" s="1" t="s">
        <v>44</v>
      </c>
      <c r="D8" s="1" t="s">
        <v>11</v>
      </c>
      <c r="E8" s="1">
        <v>1</v>
      </c>
      <c r="F8" s="15">
        <v>25000</v>
      </c>
      <c r="G8" s="15"/>
      <c r="H8" s="15"/>
      <c r="I8" s="15"/>
    </row>
    <row r="9" spans="1:9" ht="12.75">
      <c r="A9" s="1"/>
      <c r="B9" s="1" t="s">
        <v>5</v>
      </c>
      <c r="C9" s="1" t="s">
        <v>25</v>
      </c>
      <c r="D9" s="1" t="s">
        <v>6</v>
      </c>
      <c r="E9" s="1">
        <v>100</v>
      </c>
      <c r="F9" s="15">
        <v>60000</v>
      </c>
      <c r="G9" s="15"/>
      <c r="H9" s="15"/>
      <c r="I9" s="15"/>
    </row>
    <row r="10" spans="1:9" ht="12.75">
      <c r="A10" s="1"/>
      <c r="B10" s="1" t="s">
        <v>17</v>
      </c>
      <c r="C10" s="1" t="s">
        <v>151</v>
      </c>
      <c r="D10" s="1"/>
      <c r="E10" s="1"/>
      <c r="F10" s="15"/>
      <c r="G10" s="15" t="s">
        <v>11</v>
      </c>
      <c r="H10" s="15">
        <v>2</v>
      </c>
      <c r="I10" s="15">
        <v>750</v>
      </c>
    </row>
    <row r="11" spans="1:9" ht="12.75">
      <c r="A11" s="1"/>
      <c r="B11" s="1" t="s">
        <v>24</v>
      </c>
      <c r="C11" s="1" t="s">
        <v>140</v>
      </c>
      <c r="D11" s="1"/>
      <c r="E11" s="1"/>
      <c r="F11" s="15"/>
      <c r="G11" s="15" t="s">
        <v>11</v>
      </c>
      <c r="H11" s="15">
        <v>2</v>
      </c>
      <c r="I11" s="15">
        <v>6500</v>
      </c>
    </row>
    <row r="12" spans="1:9" ht="12.75">
      <c r="A12" s="1"/>
      <c r="B12" s="1" t="s">
        <v>17</v>
      </c>
      <c r="C12" s="1" t="s">
        <v>152</v>
      </c>
      <c r="D12" s="1"/>
      <c r="E12" s="1"/>
      <c r="F12" s="15"/>
      <c r="G12" s="15" t="s">
        <v>11</v>
      </c>
      <c r="H12" s="15">
        <v>1</v>
      </c>
      <c r="I12" s="15">
        <v>2600</v>
      </c>
    </row>
    <row r="13" spans="6:9" ht="12.75">
      <c r="F13" s="14">
        <f>SUM(F8:F12)</f>
        <v>85000</v>
      </c>
      <c r="G13" s="14"/>
      <c r="H13" s="14"/>
      <c r="I13" s="14">
        <f>SUM(I8:I12)</f>
        <v>9850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C15" sqref="C15"/>
    </sheetView>
  </sheetViews>
  <sheetFormatPr defaultColWidth="9.140625" defaultRowHeight="12.75"/>
  <cols>
    <col min="1" max="1" width="16.421875" style="0" customWidth="1"/>
    <col min="3" max="3" width="29.140625" style="0" customWidth="1"/>
    <col min="5" max="5" width="8.28125" style="0" customWidth="1"/>
    <col min="6" max="6" width="11.28125" style="0" customWidth="1"/>
    <col min="7" max="7" width="7.7109375" style="0" customWidth="1"/>
    <col min="8" max="8" width="7.28125" style="0" customWidth="1"/>
    <col min="9" max="9" width="9.421875" style="0" customWidth="1"/>
  </cols>
  <sheetData>
    <row r="2" ht="12.75">
      <c r="A2" t="s">
        <v>285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100</v>
      </c>
      <c r="B8" s="1" t="s">
        <v>12</v>
      </c>
      <c r="C8" s="2" t="s">
        <v>25</v>
      </c>
      <c r="D8" s="1" t="s">
        <v>6</v>
      </c>
      <c r="E8" s="1">
        <v>400</v>
      </c>
      <c r="F8" s="15">
        <v>240000</v>
      </c>
      <c r="G8" s="1"/>
      <c r="H8" s="1"/>
      <c r="I8" s="15"/>
    </row>
    <row r="9" spans="1:9" ht="12.75">
      <c r="A9" s="1"/>
      <c r="B9" s="1" t="s">
        <v>17</v>
      </c>
      <c r="C9" s="1" t="s">
        <v>286</v>
      </c>
      <c r="D9" s="1"/>
      <c r="E9" s="1"/>
      <c r="F9" s="1"/>
      <c r="G9" s="1" t="s">
        <v>9</v>
      </c>
      <c r="H9" s="1">
        <v>1.5</v>
      </c>
      <c r="I9" s="15">
        <v>675</v>
      </c>
    </row>
    <row r="10" spans="1:9" ht="12.75">
      <c r="A10" s="1"/>
      <c r="B10" s="1" t="s">
        <v>32</v>
      </c>
      <c r="C10" s="1" t="s">
        <v>167</v>
      </c>
      <c r="D10" s="1"/>
      <c r="E10" s="1"/>
      <c r="F10" s="1"/>
      <c r="G10" s="1" t="s">
        <v>11</v>
      </c>
      <c r="H10" s="1">
        <v>1</v>
      </c>
      <c r="I10" s="15">
        <v>106</v>
      </c>
    </row>
    <row r="11" spans="1:9" ht="12.75">
      <c r="A11" s="1"/>
      <c r="B11" s="1" t="s">
        <v>32</v>
      </c>
      <c r="C11" s="1" t="s">
        <v>154</v>
      </c>
      <c r="D11" s="1"/>
      <c r="E11" s="1"/>
      <c r="F11" s="1"/>
      <c r="G11" s="1" t="s">
        <v>11</v>
      </c>
      <c r="H11" s="1">
        <v>1</v>
      </c>
      <c r="I11" s="15">
        <v>550</v>
      </c>
    </row>
    <row r="12" spans="1:9" ht="12.75">
      <c r="A12" s="1"/>
      <c r="B12" s="1" t="s">
        <v>5</v>
      </c>
      <c r="C12" s="1" t="s">
        <v>154</v>
      </c>
      <c r="D12" s="1"/>
      <c r="E12" s="1"/>
      <c r="F12" s="1"/>
      <c r="G12" s="1"/>
      <c r="H12" s="1"/>
      <c r="I12" s="15">
        <v>330</v>
      </c>
    </row>
    <row r="13" spans="1:9" ht="12.75">
      <c r="A13" s="1"/>
      <c r="B13" s="1" t="s">
        <v>5</v>
      </c>
      <c r="C13" s="1" t="s">
        <v>287</v>
      </c>
      <c r="D13" s="1"/>
      <c r="E13" s="1"/>
      <c r="F13" s="33"/>
      <c r="G13" s="1" t="s">
        <v>11</v>
      </c>
      <c r="H13" s="1">
        <v>1</v>
      </c>
      <c r="I13" s="15">
        <v>3900</v>
      </c>
    </row>
    <row r="14" spans="1:9" ht="12.75">
      <c r="A14" s="1"/>
      <c r="B14" s="1" t="s">
        <v>17</v>
      </c>
      <c r="C14" s="1" t="s">
        <v>39</v>
      </c>
      <c r="D14" s="1"/>
      <c r="E14" s="1"/>
      <c r="F14" s="1"/>
      <c r="G14" s="1"/>
      <c r="H14" s="1"/>
      <c r="I14" s="15"/>
    </row>
    <row r="15" spans="3:9" ht="12.75">
      <c r="C15" s="18" t="s">
        <v>132</v>
      </c>
      <c r="F15" s="14">
        <f>SUM(F8:F14)</f>
        <v>240000</v>
      </c>
      <c r="I15" s="14">
        <f>SUM(I8:I14)</f>
        <v>5561</v>
      </c>
    </row>
    <row r="16" ht="12.75">
      <c r="I16" s="14"/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F19" sqref="F19"/>
    </sheetView>
  </sheetViews>
  <sheetFormatPr defaultColWidth="9.140625" defaultRowHeight="12.75"/>
  <cols>
    <col min="1" max="1" width="11.8515625" style="0" customWidth="1"/>
    <col min="3" max="3" width="24.00390625" style="0" customWidth="1"/>
    <col min="5" max="6" width="7.28125" style="0" customWidth="1"/>
    <col min="7" max="7" width="8.28125" style="0" customWidth="1"/>
    <col min="8" max="8" width="7.8515625" style="0" customWidth="1"/>
    <col min="9" max="9" width="10.140625" style="0" customWidth="1"/>
  </cols>
  <sheetData>
    <row r="2" ht="12.75">
      <c r="A2" t="s">
        <v>288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101</v>
      </c>
      <c r="B8" s="1" t="s">
        <v>33</v>
      </c>
      <c r="C8" s="1" t="s">
        <v>289</v>
      </c>
      <c r="D8" s="6"/>
      <c r="E8" s="6"/>
      <c r="F8" s="17"/>
      <c r="G8" s="6" t="s">
        <v>11</v>
      </c>
      <c r="H8" s="6">
        <v>1</v>
      </c>
      <c r="I8" s="17">
        <v>5000</v>
      </c>
    </row>
    <row r="9" spans="1:9" ht="12.75">
      <c r="A9" s="1"/>
      <c r="B9" s="1" t="s">
        <v>17</v>
      </c>
      <c r="C9" s="1" t="s">
        <v>30</v>
      </c>
      <c r="D9" s="6"/>
      <c r="E9" s="6"/>
      <c r="F9" s="17"/>
      <c r="G9" s="6" t="s">
        <v>9</v>
      </c>
      <c r="H9" s="6">
        <v>1.5</v>
      </c>
      <c r="I9" s="17">
        <v>675</v>
      </c>
    </row>
    <row r="10" spans="1:9" ht="12.75">
      <c r="A10" s="1"/>
      <c r="B10" s="1" t="s">
        <v>17</v>
      </c>
      <c r="C10" s="1" t="s">
        <v>30</v>
      </c>
      <c r="D10" s="6"/>
      <c r="E10" s="6"/>
      <c r="F10" s="17"/>
      <c r="G10" s="6" t="s">
        <v>9</v>
      </c>
      <c r="H10" s="6">
        <v>1.5</v>
      </c>
      <c r="I10" s="17">
        <v>675</v>
      </c>
    </row>
    <row r="11" spans="1:9" ht="12.75">
      <c r="A11" s="1"/>
      <c r="B11" s="1" t="s">
        <v>21</v>
      </c>
      <c r="C11" s="1" t="s">
        <v>290</v>
      </c>
      <c r="D11" s="6"/>
      <c r="E11" s="6"/>
      <c r="F11" s="17"/>
      <c r="G11" s="6" t="s">
        <v>11</v>
      </c>
      <c r="H11" s="6">
        <v>1</v>
      </c>
      <c r="I11" s="17">
        <v>22000</v>
      </c>
    </row>
    <row r="12" spans="1:9" ht="12.75">
      <c r="A12" s="1"/>
      <c r="B12" s="1" t="s">
        <v>17</v>
      </c>
      <c r="C12" s="1" t="s">
        <v>291</v>
      </c>
      <c r="D12" s="6"/>
      <c r="E12" s="6"/>
      <c r="F12" s="17"/>
      <c r="G12" s="6"/>
      <c r="H12" s="6"/>
      <c r="I12" s="17">
        <v>4000</v>
      </c>
    </row>
    <row r="13" spans="1:9" ht="12.75">
      <c r="A13" s="1"/>
      <c r="B13" s="1" t="s">
        <v>32</v>
      </c>
      <c r="C13" s="1" t="s">
        <v>292</v>
      </c>
      <c r="D13" s="6"/>
      <c r="E13" s="6"/>
      <c r="F13" s="17"/>
      <c r="G13" s="6"/>
      <c r="H13" s="6"/>
      <c r="I13" s="17">
        <v>11700</v>
      </c>
    </row>
    <row r="14" spans="1:9" ht="12.75">
      <c r="A14" s="1"/>
      <c r="B14" s="1" t="s">
        <v>17</v>
      </c>
      <c r="C14" s="1" t="s">
        <v>293</v>
      </c>
      <c r="D14" s="1"/>
      <c r="E14" s="1"/>
      <c r="F14" s="15"/>
      <c r="G14" s="1"/>
      <c r="H14" s="1"/>
      <c r="I14" s="15">
        <v>6975</v>
      </c>
    </row>
    <row r="15" spans="3:9" ht="12.75">
      <c r="C15" s="18" t="s">
        <v>132</v>
      </c>
      <c r="I15" s="14">
        <f>SUM(I8:I14)</f>
        <v>51025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G12" sqref="G12"/>
    </sheetView>
  </sheetViews>
  <sheetFormatPr defaultColWidth="9.140625" defaultRowHeight="12.75"/>
  <cols>
    <col min="1" max="1" width="11.28125" style="0" customWidth="1"/>
    <col min="3" max="3" width="24.140625" style="0" customWidth="1"/>
    <col min="4" max="4" width="7.57421875" style="0" customWidth="1"/>
    <col min="5" max="5" width="7.421875" style="0" customWidth="1"/>
    <col min="6" max="6" width="6.7109375" style="0" customWidth="1"/>
    <col min="7" max="7" width="7.8515625" style="0" customWidth="1"/>
    <col min="8" max="8" width="7.421875" style="0" customWidth="1"/>
    <col min="9" max="9" width="8.421875" style="0" customWidth="1"/>
  </cols>
  <sheetData>
    <row r="2" ht="12.75">
      <c r="A2" t="s">
        <v>294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295</v>
      </c>
      <c r="B8" s="1" t="s">
        <v>24</v>
      </c>
      <c r="C8" s="1" t="s">
        <v>140</v>
      </c>
      <c r="D8" s="1"/>
      <c r="E8" s="1"/>
      <c r="F8" s="1"/>
      <c r="G8" s="1" t="s">
        <v>11</v>
      </c>
      <c r="H8" s="1">
        <v>1</v>
      </c>
      <c r="I8" s="15">
        <v>3250</v>
      </c>
    </row>
    <row r="9" spans="3:9" ht="12.75">
      <c r="C9" t="s">
        <v>132</v>
      </c>
      <c r="F9">
        <v>0</v>
      </c>
      <c r="I9" s="14"/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I21" sqref="I21"/>
    </sheetView>
  </sheetViews>
  <sheetFormatPr defaultColWidth="9.140625" defaultRowHeight="12.75"/>
  <cols>
    <col min="1" max="1" width="12.28125" style="0" customWidth="1"/>
    <col min="3" max="3" width="32.00390625" style="0" customWidth="1"/>
    <col min="4" max="4" width="8.140625" style="0" customWidth="1"/>
    <col min="5" max="5" width="7.421875" style="0" customWidth="1"/>
    <col min="6" max="6" width="7.28125" style="0" customWidth="1"/>
    <col min="7" max="7" width="8.140625" style="0" customWidth="1"/>
    <col min="8" max="9" width="7.7109375" style="0" customWidth="1"/>
  </cols>
  <sheetData>
    <row r="2" ht="12.75">
      <c r="A2" t="s">
        <v>296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102</v>
      </c>
      <c r="B8" s="1" t="s">
        <v>17</v>
      </c>
      <c r="C8" s="1" t="s">
        <v>238</v>
      </c>
      <c r="D8" s="6"/>
      <c r="E8" s="6"/>
      <c r="F8" s="6"/>
      <c r="G8" s="6" t="s">
        <v>9</v>
      </c>
      <c r="H8" s="6">
        <v>4</v>
      </c>
      <c r="I8" s="17">
        <v>1800</v>
      </c>
    </row>
    <row r="9" spans="1:9" ht="12.75">
      <c r="A9" s="1"/>
      <c r="B9" s="1" t="s">
        <v>33</v>
      </c>
      <c r="C9" s="1" t="s">
        <v>181</v>
      </c>
      <c r="D9" s="6"/>
      <c r="E9" s="6"/>
      <c r="F9" s="6"/>
      <c r="G9" s="6" t="s">
        <v>11</v>
      </c>
      <c r="H9" s="6">
        <v>3</v>
      </c>
      <c r="I9" s="17">
        <v>392</v>
      </c>
    </row>
    <row r="10" spans="3:9" ht="12.75">
      <c r="C10" t="s">
        <v>297</v>
      </c>
      <c r="F10">
        <v>0</v>
      </c>
      <c r="I10" s="14">
        <f>SUM(I8:I9)</f>
        <v>2192</v>
      </c>
    </row>
    <row r="11" ht="12.75">
      <c r="I11" s="14"/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20" sqref="C20"/>
    </sheetView>
  </sheetViews>
  <sheetFormatPr defaultColWidth="9.140625" defaultRowHeight="12.75"/>
  <cols>
    <col min="1" max="1" width="11.7109375" style="0" customWidth="1"/>
    <col min="2" max="2" width="8.7109375" style="0" customWidth="1"/>
    <col min="3" max="3" width="31.8515625" style="0" customWidth="1"/>
    <col min="4" max="4" width="7.7109375" style="0" customWidth="1"/>
    <col min="5" max="5" width="7.140625" style="0" customWidth="1"/>
    <col min="6" max="6" width="9.7109375" style="0" customWidth="1"/>
    <col min="7" max="7" width="8.00390625" style="0" customWidth="1"/>
    <col min="8" max="8" width="7.28125" style="0" customWidth="1"/>
    <col min="9" max="9" width="9.7109375" style="0" customWidth="1"/>
  </cols>
  <sheetData>
    <row r="2" ht="12.75">
      <c r="A2" t="s">
        <v>298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299</v>
      </c>
      <c r="B8" s="1" t="s">
        <v>301</v>
      </c>
      <c r="C8" s="1" t="s">
        <v>35</v>
      </c>
      <c r="D8" s="1" t="s">
        <v>6</v>
      </c>
      <c r="E8" s="1">
        <v>30</v>
      </c>
      <c r="F8" s="15">
        <v>15000</v>
      </c>
      <c r="G8" s="1"/>
      <c r="H8" s="1"/>
      <c r="I8" s="15"/>
    </row>
    <row r="9" spans="1:9" ht="12.75">
      <c r="A9" s="1"/>
      <c r="B9" s="1" t="s">
        <v>24</v>
      </c>
      <c r="C9" s="1" t="s">
        <v>176</v>
      </c>
      <c r="D9" s="1"/>
      <c r="E9" s="1"/>
      <c r="F9" s="15"/>
      <c r="G9" s="1" t="s">
        <v>11</v>
      </c>
      <c r="H9" s="1">
        <v>1</v>
      </c>
      <c r="I9" s="15">
        <v>2000</v>
      </c>
    </row>
    <row r="10" spans="1:9" ht="12.75">
      <c r="A10" s="1"/>
      <c r="B10" s="1" t="s">
        <v>21</v>
      </c>
      <c r="C10" s="1" t="s">
        <v>300</v>
      </c>
      <c r="D10" s="1"/>
      <c r="E10" s="1"/>
      <c r="F10" s="15"/>
      <c r="G10" s="1" t="s">
        <v>11</v>
      </c>
      <c r="H10" s="1">
        <v>1</v>
      </c>
      <c r="I10" s="15">
        <v>8561</v>
      </c>
    </row>
    <row r="11" spans="3:9" ht="12.75">
      <c r="C11" s="16" t="s">
        <v>132</v>
      </c>
      <c r="F11" s="14">
        <f>SUM(F8:F10)</f>
        <v>15000</v>
      </c>
      <c r="I11" s="14">
        <f>SUM(I8:I10)</f>
        <v>10561</v>
      </c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K12" sqref="K12:K13"/>
    </sheetView>
  </sheetViews>
  <sheetFormatPr defaultColWidth="9.140625" defaultRowHeight="12.75"/>
  <cols>
    <col min="1" max="1" width="9.8515625" style="0" customWidth="1"/>
    <col min="3" max="3" width="24.57421875" style="0" customWidth="1"/>
    <col min="4" max="4" width="8.140625" style="0" customWidth="1"/>
    <col min="5" max="5" width="7.28125" style="0" customWidth="1"/>
    <col min="6" max="6" width="9.8515625" style="0" customWidth="1"/>
    <col min="7" max="8" width="7.57421875" style="0" customWidth="1"/>
    <col min="9" max="9" width="7.7109375" style="0" customWidth="1"/>
  </cols>
  <sheetData>
    <row r="2" ht="12.75">
      <c r="A2" t="s">
        <v>302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103</v>
      </c>
      <c r="B8" s="1" t="s">
        <v>32</v>
      </c>
      <c r="C8" s="1" t="s">
        <v>35</v>
      </c>
      <c r="D8" s="1" t="s">
        <v>6</v>
      </c>
      <c r="E8" s="1">
        <v>30</v>
      </c>
      <c r="F8" s="15">
        <v>15000</v>
      </c>
      <c r="G8" s="1"/>
      <c r="H8" s="1"/>
      <c r="I8" s="17"/>
    </row>
    <row r="9" spans="1:9" ht="12.75">
      <c r="A9" s="1"/>
      <c r="B9" s="1" t="s">
        <v>32</v>
      </c>
      <c r="C9" s="1" t="s">
        <v>303</v>
      </c>
      <c r="D9" s="1"/>
      <c r="E9" s="1"/>
      <c r="F9" s="15"/>
      <c r="G9" s="1" t="s">
        <v>11</v>
      </c>
      <c r="H9" s="1">
        <v>1</v>
      </c>
      <c r="I9" s="15">
        <v>2000</v>
      </c>
    </row>
    <row r="10" spans="6:9" ht="12.75">
      <c r="F10" s="14">
        <f>SUM(F8:F9)</f>
        <v>15000</v>
      </c>
      <c r="I10" s="14">
        <f>SUM(I8:I9)</f>
        <v>2000</v>
      </c>
    </row>
    <row r="12" ht="12.75">
      <c r="F12" s="14"/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19" sqref="F19"/>
    </sheetView>
  </sheetViews>
  <sheetFormatPr defaultColWidth="9.140625" defaultRowHeight="12.75"/>
  <cols>
    <col min="3" max="3" width="25.57421875" style="0" customWidth="1"/>
    <col min="9" max="9" width="10.57421875" style="0" customWidth="1"/>
  </cols>
  <sheetData>
    <row r="2" ht="12.75">
      <c r="A2" t="s">
        <v>304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104</v>
      </c>
      <c r="B8" s="22" t="s">
        <v>5</v>
      </c>
      <c r="C8" s="6" t="s">
        <v>35</v>
      </c>
      <c r="D8" s="6" t="s">
        <v>6</v>
      </c>
      <c r="E8" s="6">
        <v>30</v>
      </c>
      <c r="F8" s="17">
        <v>15000</v>
      </c>
      <c r="G8" s="6"/>
      <c r="H8" s="6"/>
      <c r="I8" s="17"/>
    </row>
    <row r="9" spans="1:9" ht="12.75">
      <c r="A9" s="1"/>
      <c r="B9" s="22" t="s">
        <v>12</v>
      </c>
      <c r="C9" s="1" t="s">
        <v>39</v>
      </c>
      <c r="D9" s="1"/>
      <c r="E9" s="1"/>
      <c r="F9" s="15"/>
      <c r="G9" s="6"/>
      <c r="H9" s="6"/>
      <c r="I9" s="15">
        <v>52410</v>
      </c>
    </row>
    <row r="10" spans="1:9" ht="12.75">
      <c r="A10" s="1"/>
      <c r="B10" s="22" t="s">
        <v>28</v>
      </c>
      <c r="C10" s="1" t="s">
        <v>305</v>
      </c>
      <c r="D10" s="1"/>
      <c r="E10" s="1"/>
      <c r="F10" s="15"/>
      <c r="G10" s="6"/>
      <c r="H10" s="6"/>
      <c r="I10" s="15">
        <v>30800</v>
      </c>
    </row>
    <row r="11" spans="1:9" ht="12.75">
      <c r="A11" s="1"/>
      <c r="B11" s="22" t="s">
        <v>15</v>
      </c>
      <c r="C11" s="1" t="s">
        <v>306</v>
      </c>
      <c r="D11" s="1"/>
      <c r="E11" s="1"/>
      <c r="F11" s="15"/>
      <c r="G11" s="6" t="s">
        <v>11</v>
      </c>
      <c r="H11" s="6">
        <v>1</v>
      </c>
      <c r="I11" s="15">
        <v>18820</v>
      </c>
    </row>
    <row r="12" spans="3:9" ht="12.75">
      <c r="C12" s="16" t="s">
        <v>132</v>
      </c>
      <c r="F12" s="14">
        <f>SUM(F8:F11)</f>
        <v>15000</v>
      </c>
      <c r="G12" s="13"/>
      <c r="H12" s="13"/>
      <c r="I12" s="14">
        <f>SUM(I8:I11)</f>
        <v>102030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17" sqref="H17"/>
    </sheetView>
  </sheetViews>
  <sheetFormatPr defaultColWidth="9.140625" defaultRowHeight="12.75"/>
  <cols>
    <col min="3" max="3" width="28.00390625" style="0" customWidth="1"/>
  </cols>
  <sheetData>
    <row r="2" ht="12.75">
      <c r="A2" t="s">
        <v>307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105</v>
      </c>
      <c r="B8" s="6" t="s">
        <v>21</v>
      </c>
      <c r="C8" s="6" t="s">
        <v>181</v>
      </c>
      <c r="D8" s="6"/>
      <c r="E8" s="6"/>
      <c r="F8" s="6"/>
      <c r="G8" s="6" t="s">
        <v>11</v>
      </c>
      <c r="H8" s="6">
        <v>2</v>
      </c>
      <c r="I8" s="17">
        <v>286</v>
      </c>
    </row>
    <row r="9" spans="1:9" ht="12.75">
      <c r="A9" s="6"/>
      <c r="B9" s="6" t="s">
        <v>32</v>
      </c>
      <c r="C9" s="6" t="s">
        <v>178</v>
      </c>
      <c r="D9" s="6"/>
      <c r="E9" s="6"/>
      <c r="F9" s="6"/>
      <c r="G9" s="6" t="s">
        <v>11</v>
      </c>
      <c r="H9" s="6">
        <v>2</v>
      </c>
      <c r="I9" s="17">
        <v>360</v>
      </c>
    </row>
    <row r="10" spans="1:9" ht="12.75">
      <c r="A10" s="1"/>
      <c r="B10" s="1" t="s">
        <v>12</v>
      </c>
      <c r="C10" s="1" t="s">
        <v>218</v>
      </c>
      <c r="D10" s="1"/>
      <c r="E10" s="1"/>
      <c r="F10" s="1"/>
      <c r="G10" s="6" t="s">
        <v>11</v>
      </c>
      <c r="H10" s="6">
        <v>2</v>
      </c>
      <c r="I10" s="17">
        <v>400</v>
      </c>
    </row>
    <row r="11" spans="1:9" ht="12.75">
      <c r="A11" s="1"/>
      <c r="B11" s="1" t="s">
        <v>5</v>
      </c>
      <c r="C11" s="1" t="s">
        <v>308</v>
      </c>
      <c r="D11" s="1"/>
      <c r="E11" s="1"/>
      <c r="F11" s="33"/>
      <c r="G11" s="6" t="s">
        <v>9</v>
      </c>
      <c r="H11" s="6">
        <v>10</v>
      </c>
      <c r="I11" s="17">
        <v>1398</v>
      </c>
    </row>
    <row r="12" spans="3:9" ht="12.75">
      <c r="C12" s="16" t="s">
        <v>132</v>
      </c>
      <c r="F12">
        <v>0</v>
      </c>
      <c r="I12" s="14">
        <f>SUM(I8:I11)</f>
        <v>2444</v>
      </c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E17" sqref="E17"/>
    </sheetView>
  </sheetViews>
  <sheetFormatPr defaultColWidth="9.140625" defaultRowHeight="12.75"/>
  <cols>
    <col min="1" max="1" width="16.28125" style="0" customWidth="1"/>
    <col min="3" max="3" width="29.28125" style="0" customWidth="1"/>
    <col min="4" max="4" width="7.57421875" style="0" customWidth="1"/>
    <col min="5" max="5" width="7.421875" style="0" customWidth="1"/>
    <col min="6" max="6" width="7.8515625" style="0" customWidth="1"/>
    <col min="7" max="7" width="7.7109375" style="0" customWidth="1"/>
    <col min="8" max="8" width="7.57421875" style="0" customWidth="1"/>
    <col min="9" max="9" width="7.8515625" style="0" customWidth="1"/>
  </cols>
  <sheetData>
    <row r="2" ht="12.75">
      <c r="A2" t="s">
        <v>309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107</v>
      </c>
      <c r="B8" s="6" t="s">
        <v>12</v>
      </c>
      <c r="C8" s="6" t="s">
        <v>31</v>
      </c>
      <c r="D8" s="6" t="s">
        <v>9</v>
      </c>
      <c r="E8" s="6">
        <v>10</v>
      </c>
      <c r="F8" s="17">
        <v>5000</v>
      </c>
      <c r="G8" s="6"/>
      <c r="H8" s="6"/>
      <c r="I8" s="6"/>
    </row>
    <row r="9" spans="1:9" ht="12.75">
      <c r="A9" s="6"/>
      <c r="B9" s="6" t="s">
        <v>17</v>
      </c>
      <c r="C9" s="6" t="s">
        <v>218</v>
      </c>
      <c r="D9" s="6"/>
      <c r="E9" s="6"/>
      <c r="F9" s="17"/>
      <c r="G9" s="6" t="s">
        <v>11</v>
      </c>
      <c r="H9" s="6">
        <v>1</v>
      </c>
      <c r="I9" s="17">
        <v>325</v>
      </c>
    </row>
    <row r="10" spans="1:9" ht="12.75">
      <c r="A10" s="1"/>
      <c r="B10" s="1" t="s">
        <v>17</v>
      </c>
      <c r="C10" s="1" t="s">
        <v>218</v>
      </c>
      <c r="D10" s="1"/>
      <c r="E10" s="1"/>
      <c r="F10" s="15"/>
      <c r="G10" s="6" t="s">
        <v>11</v>
      </c>
      <c r="H10" s="6">
        <v>1</v>
      </c>
      <c r="I10" s="17">
        <v>325</v>
      </c>
    </row>
    <row r="11" spans="1:9" ht="12.75">
      <c r="A11" s="1"/>
      <c r="B11" s="1" t="s">
        <v>15</v>
      </c>
      <c r="C11" s="1" t="s">
        <v>31</v>
      </c>
      <c r="D11" s="1"/>
      <c r="E11" s="1"/>
      <c r="F11" s="15"/>
      <c r="G11" s="6" t="s">
        <v>9</v>
      </c>
      <c r="H11" s="6">
        <v>9</v>
      </c>
      <c r="I11" s="17">
        <v>2700</v>
      </c>
    </row>
    <row r="12" spans="3:9" ht="12.75">
      <c r="C12" s="16" t="s">
        <v>132</v>
      </c>
      <c r="F12" s="14">
        <f>SUM(F8:F11)</f>
        <v>5000</v>
      </c>
      <c r="I12" s="14">
        <f>SUM(I8:I11)</f>
        <v>3350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0" sqref="C10"/>
    </sheetView>
  </sheetViews>
  <sheetFormatPr defaultColWidth="9.140625" defaultRowHeight="12.75"/>
  <cols>
    <col min="1" max="1" width="10.57421875" style="0" customWidth="1"/>
    <col min="3" max="3" width="26.00390625" style="0" customWidth="1"/>
    <col min="4" max="4" width="8.140625" style="0" customWidth="1"/>
    <col min="5" max="5" width="7.57421875" style="0" customWidth="1"/>
    <col min="6" max="6" width="10.140625" style="0" customWidth="1"/>
    <col min="7" max="7" width="8.421875" style="0" customWidth="1"/>
    <col min="8" max="8" width="7.57421875" style="0" customWidth="1"/>
    <col min="9" max="9" width="10.8515625" style="0" customWidth="1"/>
  </cols>
  <sheetData>
    <row r="2" ht="12.75">
      <c r="A2" t="s">
        <v>310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108</v>
      </c>
      <c r="B8" s="6" t="s">
        <v>36</v>
      </c>
      <c r="C8" s="6" t="s">
        <v>109</v>
      </c>
      <c r="D8" s="6" t="s">
        <v>11</v>
      </c>
      <c r="E8" s="6">
        <v>8</v>
      </c>
      <c r="F8" s="17">
        <v>80000</v>
      </c>
      <c r="G8" s="6"/>
      <c r="H8" s="6"/>
      <c r="I8" s="17">
        <v>84749.7</v>
      </c>
    </row>
    <row r="9" spans="1:9" ht="12.75">
      <c r="A9" s="6" t="s">
        <v>108</v>
      </c>
      <c r="B9" s="6" t="s">
        <v>5</v>
      </c>
      <c r="C9" s="6" t="s">
        <v>83</v>
      </c>
      <c r="D9" s="6" t="s">
        <v>11</v>
      </c>
      <c r="E9" s="6">
        <v>1</v>
      </c>
      <c r="F9" s="17">
        <v>6900</v>
      </c>
      <c r="G9" s="6"/>
      <c r="H9" s="6"/>
      <c r="I9" s="17">
        <v>7456</v>
      </c>
    </row>
    <row r="10" spans="3:9" ht="12.75">
      <c r="C10" t="s">
        <v>132</v>
      </c>
      <c r="F10" s="14">
        <f>SUM(F8:F9)</f>
        <v>86900</v>
      </c>
      <c r="G10" s="13"/>
      <c r="H10" s="13"/>
      <c r="I10" s="21">
        <f>SUM(I8:I9)</f>
        <v>92205.7</v>
      </c>
    </row>
    <row r="11" ht="12.75">
      <c r="F11" s="1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G33" sqref="G33:G34"/>
    </sheetView>
  </sheetViews>
  <sheetFormatPr defaultColWidth="9.140625" defaultRowHeight="12.75"/>
  <cols>
    <col min="1" max="1" width="14.57421875" style="0" customWidth="1"/>
    <col min="3" max="3" width="27.8515625" style="0" customWidth="1"/>
    <col min="4" max="4" width="8.00390625" style="0" customWidth="1"/>
    <col min="5" max="5" width="7.140625" style="0" customWidth="1"/>
    <col min="6" max="6" width="6.7109375" style="0" customWidth="1"/>
    <col min="7" max="7" width="7.421875" style="0" customWidth="1"/>
    <col min="8" max="8" width="6.8515625" style="0" customWidth="1"/>
    <col min="9" max="9" width="10.28125" style="0" customWidth="1"/>
  </cols>
  <sheetData>
    <row r="2" ht="12.75">
      <c r="A2" t="s">
        <v>153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45</v>
      </c>
      <c r="B8" s="1" t="s">
        <v>17</v>
      </c>
      <c r="C8" s="1" t="s">
        <v>57</v>
      </c>
      <c r="D8" s="6"/>
      <c r="E8" s="6"/>
      <c r="F8" s="6"/>
      <c r="G8" s="6" t="s">
        <v>9</v>
      </c>
      <c r="H8" s="6">
        <v>40</v>
      </c>
      <c r="I8" s="17">
        <v>6400</v>
      </c>
    </row>
    <row r="9" spans="1:9" ht="12.75">
      <c r="A9" s="1"/>
      <c r="B9" s="1" t="s">
        <v>12</v>
      </c>
      <c r="C9" s="1" t="s">
        <v>154</v>
      </c>
      <c r="D9" s="6"/>
      <c r="E9" s="6"/>
      <c r="F9" s="6"/>
      <c r="G9" s="6" t="s">
        <v>11</v>
      </c>
      <c r="H9" s="6">
        <v>1</v>
      </c>
      <c r="I9" s="17">
        <v>330</v>
      </c>
    </row>
    <row r="10" spans="1:9" ht="12.75">
      <c r="A10" s="1"/>
      <c r="B10" s="1" t="s">
        <v>24</v>
      </c>
      <c r="C10" s="1" t="s">
        <v>106</v>
      </c>
      <c r="D10" s="6"/>
      <c r="E10" s="6"/>
      <c r="F10" s="6"/>
      <c r="G10" s="6"/>
      <c r="H10" s="6"/>
      <c r="I10" s="17">
        <v>10000</v>
      </c>
    </row>
    <row r="11" spans="1:9" ht="12.75">
      <c r="A11" s="1"/>
      <c r="B11" s="1" t="s">
        <v>17</v>
      </c>
      <c r="C11" s="1" t="s">
        <v>106</v>
      </c>
      <c r="D11" s="6"/>
      <c r="E11" s="6"/>
      <c r="F11" s="6"/>
      <c r="G11" s="6"/>
      <c r="H11" s="6"/>
      <c r="I11" s="17"/>
    </row>
    <row r="12" spans="1:9" ht="12.75">
      <c r="A12" s="1"/>
      <c r="B12" s="1" t="s">
        <v>17</v>
      </c>
      <c r="C12" s="1" t="s">
        <v>155</v>
      </c>
      <c r="D12" s="6"/>
      <c r="E12" s="6"/>
      <c r="F12" s="6"/>
      <c r="G12" s="6"/>
      <c r="H12" s="6"/>
      <c r="I12" s="17">
        <v>74000</v>
      </c>
    </row>
    <row r="13" spans="1:9" ht="12.75">
      <c r="A13" s="1"/>
      <c r="B13" s="1"/>
      <c r="C13" s="12" t="s">
        <v>132</v>
      </c>
      <c r="D13" s="1"/>
      <c r="E13" s="1"/>
      <c r="F13" s="1"/>
      <c r="G13" s="1"/>
      <c r="H13" s="1"/>
      <c r="I13" s="15">
        <f>SUM(I8:I12)</f>
        <v>90730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D23" sqref="D23"/>
    </sheetView>
  </sheetViews>
  <sheetFormatPr defaultColWidth="9.140625" defaultRowHeight="12.75"/>
  <cols>
    <col min="1" max="1" width="11.7109375" style="0" customWidth="1"/>
    <col min="3" max="3" width="29.28125" style="0" customWidth="1"/>
    <col min="4" max="4" width="8.140625" style="0" customWidth="1"/>
    <col min="5" max="5" width="7.421875" style="0" customWidth="1"/>
    <col min="6" max="6" width="12.140625" style="0" customWidth="1"/>
    <col min="7" max="7" width="8.00390625" style="0" customWidth="1"/>
    <col min="8" max="8" width="7.57421875" style="0" customWidth="1"/>
    <col min="9" max="9" width="11.00390625" style="0" customWidth="1"/>
  </cols>
  <sheetData>
    <row r="2" ht="12.75">
      <c r="A2" t="s">
        <v>311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110</v>
      </c>
      <c r="B8" s="6" t="s">
        <v>28</v>
      </c>
      <c r="C8" s="6" t="s">
        <v>247</v>
      </c>
      <c r="D8" s="6" t="s">
        <v>9</v>
      </c>
      <c r="E8" s="6">
        <v>20</v>
      </c>
      <c r="F8" s="17">
        <v>12000</v>
      </c>
      <c r="G8" s="6"/>
      <c r="H8" s="6"/>
      <c r="I8" s="17"/>
    </row>
    <row r="9" spans="1:9" ht="12.75">
      <c r="A9" s="6"/>
      <c r="B9" s="6" t="s">
        <v>24</v>
      </c>
      <c r="C9" s="6" t="s">
        <v>167</v>
      </c>
      <c r="D9" s="6"/>
      <c r="E9" s="6"/>
      <c r="F9" s="17"/>
      <c r="G9" s="6" t="s">
        <v>11</v>
      </c>
      <c r="H9" s="6">
        <v>2</v>
      </c>
      <c r="I9" s="17">
        <v>212</v>
      </c>
    </row>
    <row r="10" spans="1:9" ht="12.75">
      <c r="A10" s="6"/>
      <c r="B10" s="6" t="s">
        <v>24</v>
      </c>
      <c r="C10" s="6" t="s">
        <v>312</v>
      </c>
      <c r="D10" s="6"/>
      <c r="E10" s="6"/>
      <c r="F10" s="17"/>
      <c r="G10" s="6" t="s">
        <v>11</v>
      </c>
      <c r="H10" s="6">
        <v>3</v>
      </c>
      <c r="I10" s="17">
        <v>466</v>
      </c>
    </row>
    <row r="11" spans="1:9" ht="12.75">
      <c r="A11" s="6"/>
      <c r="B11" s="6" t="s">
        <v>12</v>
      </c>
      <c r="C11" s="6" t="s">
        <v>181</v>
      </c>
      <c r="D11" s="6"/>
      <c r="E11" s="6"/>
      <c r="F11" s="17"/>
      <c r="G11" s="6" t="s">
        <v>11</v>
      </c>
      <c r="H11" s="6">
        <v>3</v>
      </c>
      <c r="I11" s="17">
        <v>300</v>
      </c>
    </row>
    <row r="12" spans="1:9" ht="12.75">
      <c r="A12" s="6"/>
      <c r="B12" s="6" t="s">
        <v>12</v>
      </c>
      <c r="C12" s="6" t="s">
        <v>55</v>
      </c>
      <c r="D12" s="6"/>
      <c r="E12" s="6"/>
      <c r="F12" s="17"/>
      <c r="G12" s="6"/>
      <c r="H12" s="6"/>
      <c r="I12" s="17">
        <v>143500</v>
      </c>
    </row>
    <row r="13" spans="1:9" ht="12.75">
      <c r="A13" s="6"/>
      <c r="B13" s="6" t="s">
        <v>28</v>
      </c>
      <c r="C13" s="6" t="s">
        <v>313</v>
      </c>
      <c r="D13" s="6"/>
      <c r="E13" s="6"/>
      <c r="F13" s="17"/>
      <c r="G13" s="6"/>
      <c r="H13" s="6"/>
      <c r="I13" s="17">
        <v>1000</v>
      </c>
    </row>
    <row r="14" spans="3:9" ht="12.75">
      <c r="C14" s="34" t="s">
        <v>132</v>
      </c>
      <c r="F14" s="14">
        <f>SUM(F8:F13)</f>
        <v>12000</v>
      </c>
      <c r="I14" s="14">
        <f>SUM(I9:I13)</f>
        <v>145478</v>
      </c>
    </row>
    <row r="15" ht="12.75">
      <c r="I15" s="14"/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18" sqref="C18"/>
    </sheetView>
  </sheetViews>
  <sheetFormatPr defaultColWidth="9.140625" defaultRowHeight="12.75"/>
  <cols>
    <col min="1" max="1" width="11.421875" style="0" customWidth="1"/>
    <col min="3" max="3" width="38.7109375" style="0" customWidth="1"/>
    <col min="4" max="4" width="7.8515625" style="0" customWidth="1"/>
    <col min="5" max="5" width="8.00390625" style="0" customWidth="1"/>
    <col min="6" max="6" width="10.57421875" style="0" customWidth="1"/>
    <col min="7" max="7" width="8.140625" style="0" customWidth="1"/>
    <col min="8" max="8" width="7.7109375" style="0" customWidth="1"/>
    <col min="9" max="9" width="11.7109375" style="0" customWidth="1"/>
  </cols>
  <sheetData>
    <row r="2" ht="12.75">
      <c r="A2" t="s">
        <v>314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111</v>
      </c>
      <c r="B8" s="6" t="s">
        <v>7</v>
      </c>
      <c r="C8" s="6" t="s">
        <v>131</v>
      </c>
      <c r="D8" s="6" t="s">
        <v>11</v>
      </c>
      <c r="E8" s="6">
        <v>4</v>
      </c>
      <c r="F8" s="17">
        <v>72000</v>
      </c>
      <c r="G8" s="6"/>
      <c r="H8" s="6"/>
      <c r="I8" s="17"/>
    </row>
    <row r="9" spans="1:9" ht="12.75">
      <c r="A9" s="6"/>
      <c r="B9" s="6" t="s">
        <v>36</v>
      </c>
      <c r="C9" s="6" t="s">
        <v>109</v>
      </c>
      <c r="D9" s="6" t="s">
        <v>11</v>
      </c>
      <c r="E9" s="6">
        <v>8</v>
      </c>
      <c r="F9" s="17">
        <v>80000</v>
      </c>
      <c r="G9" s="6"/>
      <c r="H9" s="6"/>
      <c r="I9" s="17"/>
    </row>
    <row r="10" spans="1:9" ht="12.75">
      <c r="A10" s="6"/>
      <c r="B10" s="6" t="s">
        <v>36</v>
      </c>
      <c r="C10" s="6" t="s">
        <v>315</v>
      </c>
      <c r="D10" s="6"/>
      <c r="E10" s="6"/>
      <c r="F10" s="17"/>
      <c r="G10" s="6"/>
      <c r="H10" s="6"/>
      <c r="I10" s="17">
        <v>18682.2</v>
      </c>
    </row>
    <row r="11" spans="6:9" ht="12.75">
      <c r="F11" s="14">
        <f>SUM(F8:F10)</f>
        <v>152000</v>
      </c>
      <c r="I11" s="14">
        <f>SUM(I8:I10)</f>
        <v>18682.2</v>
      </c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K23" sqref="K23"/>
    </sheetView>
  </sheetViews>
  <sheetFormatPr defaultColWidth="9.140625" defaultRowHeight="12.75"/>
  <cols>
    <col min="1" max="1" width="10.28125" style="0" customWidth="1"/>
    <col min="3" max="3" width="31.28125" style="0" customWidth="1"/>
    <col min="4" max="4" width="8.28125" style="0" customWidth="1"/>
    <col min="5" max="5" width="7.7109375" style="0" customWidth="1"/>
    <col min="6" max="6" width="9.8515625" style="0" customWidth="1"/>
    <col min="7" max="7" width="8.421875" style="0" customWidth="1"/>
    <col min="8" max="8" width="7.7109375" style="0" customWidth="1"/>
    <col min="9" max="9" width="10.28125" style="0" customWidth="1"/>
  </cols>
  <sheetData>
    <row r="2" ht="12.75">
      <c r="A2" t="s">
        <v>316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112</v>
      </c>
      <c r="B8" s="1" t="s">
        <v>17</v>
      </c>
      <c r="C8" s="1" t="s">
        <v>47</v>
      </c>
      <c r="D8" s="6" t="s">
        <v>6</v>
      </c>
      <c r="E8" s="6">
        <v>20</v>
      </c>
      <c r="F8" s="17">
        <v>6000</v>
      </c>
      <c r="G8" s="6"/>
      <c r="H8" s="6"/>
      <c r="I8" s="17"/>
    </row>
    <row r="9" spans="1:9" ht="12.75">
      <c r="A9" s="1" t="s">
        <v>112</v>
      </c>
      <c r="B9" s="1" t="s">
        <v>36</v>
      </c>
      <c r="C9" s="1" t="s">
        <v>61</v>
      </c>
      <c r="D9" s="6" t="s">
        <v>11</v>
      </c>
      <c r="E9" s="6">
        <v>4</v>
      </c>
      <c r="F9" s="17">
        <v>8000</v>
      </c>
      <c r="G9" s="6"/>
      <c r="H9" s="6"/>
      <c r="I9" s="17"/>
    </row>
    <row r="10" spans="1:9" ht="12.75">
      <c r="A10" s="1"/>
      <c r="B10" s="1" t="s">
        <v>17</v>
      </c>
      <c r="C10" s="1" t="s">
        <v>159</v>
      </c>
      <c r="D10" s="6"/>
      <c r="E10" s="6"/>
      <c r="F10" s="17"/>
      <c r="G10" s="6" t="s">
        <v>11</v>
      </c>
      <c r="H10" s="6">
        <v>6</v>
      </c>
      <c r="I10" s="17">
        <v>2856</v>
      </c>
    </row>
    <row r="11" spans="1:9" ht="12.75">
      <c r="A11" s="1"/>
      <c r="B11" s="1" t="s">
        <v>24</v>
      </c>
      <c r="C11" s="1" t="s">
        <v>178</v>
      </c>
      <c r="D11" s="6"/>
      <c r="E11" s="6"/>
      <c r="F11" s="17"/>
      <c r="G11" s="6" t="s">
        <v>11</v>
      </c>
      <c r="H11" s="6">
        <v>1</v>
      </c>
      <c r="I11" s="17">
        <v>180</v>
      </c>
    </row>
    <row r="12" spans="1:9" ht="12.75">
      <c r="A12" s="1"/>
      <c r="B12" s="1" t="s">
        <v>24</v>
      </c>
      <c r="C12" s="1" t="s">
        <v>154</v>
      </c>
      <c r="D12" s="6"/>
      <c r="E12" s="6"/>
      <c r="F12" s="17"/>
      <c r="G12" s="6" t="s">
        <v>11</v>
      </c>
      <c r="H12" s="6">
        <v>1</v>
      </c>
      <c r="I12" s="17">
        <v>550</v>
      </c>
    </row>
    <row r="13" spans="1:9" ht="12.75">
      <c r="A13" s="1"/>
      <c r="B13" s="1" t="s">
        <v>32</v>
      </c>
      <c r="C13" s="1" t="s">
        <v>154</v>
      </c>
      <c r="D13" s="6"/>
      <c r="E13" s="6"/>
      <c r="F13" s="17"/>
      <c r="G13" s="6" t="s">
        <v>11</v>
      </c>
      <c r="H13" s="6">
        <v>1</v>
      </c>
      <c r="I13" s="17">
        <v>550</v>
      </c>
    </row>
    <row r="14" spans="1:9" ht="12.75">
      <c r="A14" s="1"/>
      <c r="B14" s="1" t="s">
        <v>34</v>
      </c>
      <c r="C14" s="1" t="s">
        <v>317</v>
      </c>
      <c r="D14" s="6"/>
      <c r="E14" s="6"/>
      <c r="F14" s="17"/>
      <c r="G14" s="6" t="s">
        <v>11</v>
      </c>
      <c r="H14" s="6">
        <v>1</v>
      </c>
      <c r="I14" s="17">
        <v>325</v>
      </c>
    </row>
    <row r="15" spans="1:9" ht="12.75">
      <c r="A15" s="1"/>
      <c r="B15" s="1" t="s">
        <v>33</v>
      </c>
      <c r="C15" s="1" t="s">
        <v>31</v>
      </c>
      <c r="D15" s="6"/>
      <c r="E15" s="6"/>
      <c r="F15" s="17"/>
      <c r="G15" s="6" t="s">
        <v>9</v>
      </c>
      <c r="H15" s="6">
        <v>5.5</v>
      </c>
      <c r="I15" s="17">
        <v>2128.49</v>
      </c>
    </row>
    <row r="16" spans="1:9" ht="12.75">
      <c r="A16" s="1"/>
      <c r="B16" s="1" t="s">
        <v>17</v>
      </c>
      <c r="C16" s="1" t="s">
        <v>13</v>
      </c>
      <c r="D16" s="6"/>
      <c r="E16" s="6"/>
      <c r="F16" s="17"/>
      <c r="G16" s="6" t="s">
        <v>9</v>
      </c>
      <c r="H16" s="6">
        <v>3</v>
      </c>
      <c r="I16" s="17">
        <v>450</v>
      </c>
    </row>
    <row r="17" spans="1:9" ht="12.75">
      <c r="A17" s="1"/>
      <c r="B17" s="1" t="s">
        <v>32</v>
      </c>
      <c r="C17" s="1" t="s">
        <v>318</v>
      </c>
      <c r="D17" s="6"/>
      <c r="E17" s="6"/>
      <c r="F17" s="17"/>
      <c r="G17" s="6" t="s">
        <v>11</v>
      </c>
      <c r="H17" s="6">
        <v>4</v>
      </c>
      <c r="I17" s="17">
        <v>44000</v>
      </c>
    </row>
    <row r="18" spans="1:9" ht="12.75">
      <c r="A18" s="1"/>
      <c r="B18" s="1" t="s">
        <v>32</v>
      </c>
      <c r="C18" s="1" t="s">
        <v>319</v>
      </c>
      <c r="D18" s="6"/>
      <c r="E18" s="6"/>
      <c r="F18" s="17"/>
      <c r="G18" s="6"/>
      <c r="H18" s="6"/>
      <c r="I18" s="17">
        <v>6325</v>
      </c>
    </row>
    <row r="19" spans="1:9" ht="12.75">
      <c r="A19" s="1"/>
      <c r="B19" s="1" t="s">
        <v>32</v>
      </c>
      <c r="C19" s="1" t="s">
        <v>219</v>
      </c>
      <c r="D19" s="1"/>
      <c r="E19" s="1"/>
      <c r="F19" s="15"/>
      <c r="G19" s="1"/>
      <c r="H19" s="1"/>
      <c r="I19" s="15">
        <v>5000</v>
      </c>
    </row>
    <row r="20" spans="1:9" ht="12.75">
      <c r="A20" s="1"/>
      <c r="B20" s="1" t="s">
        <v>17</v>
      </c>
      <c r="C20" s="1" t="s">
        <v>293</v>
      </c>
      <c r="D20" s="1"/>
      <c r="E20" s="1"/>
      <c r="F20" s="1"/>
      <c r="G20" s="1"/>
      <c r="H20" s="1"/>
      <c r="I20" s="15">
        <v>24300</v>
      </c>
    </row>
    <row r="21" spans="1:9" ht="12.75">
      <c r="A21" s="1"/>
      <c r="B21" s="1" t="s">
        <v>5</v>
      </c>
      <c r="C21" s="1" t="s">
        <v>209</v>
      </c>
      <c r="D21" s="1"/>
      <c r="E21" s="1"/>
      <c r="F21" s="33"/>
      <c r="G21" s="1"/>
      <c r="H21" s="1"/>
      <c r="I21" s="15">
        <v>46000</v>
      </c>
    </row>
    <row r="22" spans="1:9" ht="12.75">
      <c r="A22" s="1"/>
      <c r="B22" s="1" t="s">
        <v>5</v>
      </c>
      <c r="C22" s="1" t="s">
        <v>47</v>
      </c>
      <c r="D22" s="1"/>
      <c r="E22" s="1"/>
      <c r="F22" s="33"/>
      <c r="G22" s="1"/>
      <c r="H22" s="1"/>
      <c r="I22" s="15">
        <v>29160</v>
      </c>
    </row>
    <row r="23" spans="1:9" ht="12.75">
      <c r="A23" s="1"/>
      <c r="B23" s="1" t="s">
        <v>17</v>
      </c>
      <c r="C23" s="1" t="s">
        <v>26</v>
      </c>
      <c r="D23" s="1"/>
      <c r="E23" s="1"/>
      <c r="F23" s="1"/>
      <c r="G23" s="1" t="s">
        <v>27</v>
      </c>
      <c r="H23" s="1">
        <v>1</v>
      </c>
      <c r="I23" s="15">
        <v>69000</v>
      </c>
    </row>
    <row r="24" spans="1:9" ht="12.75">
      <c r="A24" s="1"/>
      <c r="B24" s="1" t="s">
        <v>5</v>
      </c>
      <c r="C24" s="1" t="s">
        <v>20</v>
      </c>
      <c r="D24" s="1"/>
      <c r="E24" s="1"/>
      <c r="F24" s="33"/>
      <c r="G24" s="1"/>
      <c r="H24" s="1"/>
      <c r="I24" s="15">
        <v>53820</v>
      </c>
    </row>
    <row r="25" spans="1:9" ht="12.75">
      <c r="A25" s="1"/>
      <c r="B25" s="1" t="s">
        <v>17</v>
      </c>
      <c r="C25" s="1" t="s">
        <v>320</v>
      </c>
      <c r="D25" s="1"/>
      <c r="E25" s="1"/>
      <c r="F25" s="1"/>
      <c r="G25" s="1"/>
      <c r="H25" s="1"/>
      <c r="I25" s="15">
        <v>726</v>
      </c>
    </row>
    <row r="26" spans="1:9" ht="12.75">
      <c r="A26" s="1"/>
      <c r="B26" s="1" t="s">
        <v>17</v>
      </c>
      <c r="C26" s="1" t="s">
        <v>253</v>
      </c>
      <c r="D26" s="1"/>
      <c r="E26" s="1"/>
      <c r="F26" s="1"/>
      <c r="G26" s="1"/>
      <c r="H26" s="1"/>
      <c r="I26" s="15">
        <v>27200</v>
      </c>
    </row>
    <row r="27" spans="3:9" ht="12.75">
      <c r="C27" s="18" t="s">
        <v>132</v>
      </c>
      <c r="F27" s="14">
        <f>SUM(F8:F26)</f>
        <v>14000</v>
      </c>
      <c r="I27" s="14">
        <f>SUM(I8:I26)</f>
        <v>312570.49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21" sqref="C21"/>
    </sheetView>
  </sheetViews>
  <sheetFormatPr defaultColWidth="9.140625" defaultRowHeight="12.75"/>
  <cols>
    <col min="1" max="1" width="12.7109375" style="0" customWidth="1"/>
    <col min="3" max="3" width="31.140625" style="0" customWidth="1"/>
    <col min="4" max="4" width="8.7109375" style="0" customWidth="1"/>
    <col min="5" max="5" width="7.7109375" style="0" customWidth="1"/>
    <col min="6" max="6" width="9.28125" style="0" customWidth="1"/>
    <col min="7" max="8" width="7.57421875" style="0" customWidth="1"/>
    <col min="9" max="9" width="7.28125" style="0" customWidth="1"/>
  </cols>
  <sheetData>
    <row r="2" ht="12.75">
      <c r="A2" t="s">
        <v>321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113</v>
      </c>
      <c r="B8" s="1" t="s">
        <v>12</v>
      </c>
      <c r="C8" s="1" t="s">
        <v>322</v>
      </c>
      <c r="D8" s="6" t="s">
        <v>11</v>
      </c>
      <c r="E8" s="6">
        <v>28</v>
      </c>
      <c r="F8" s="17">
        <v>36400</v>
      </c>
      <c r="G8" s="6"/>
      <c r="H8" s="6"/>
      <c r="I8" s="17"/>
    </row>
    <row r="9" spans="1:9" ht="12.75">
      <c r="A9" s="1"/>
      <c r="B9" s="1" t="s">
        <v>24</v>
      </c>
      <c r="C9" s="1" t="s">
        <v>181</v>
      </c>
      <c r="D9" s="6"/>
      <c r="E9" s="6"/>
      <c r="F9" s="17"/>
      <c r="G9" s="6" t="s">
        <v>11</v>
      </c>
      <c r="H9" s="6">
        <v>4</v>
      </c>
      <c r="I9" s="17">
        <v>572</v>
      </c>
    </row>
    <row r="10" spans="1:9" ht="12.75">
      <c r="A10" s="1"/>
      <c r="B10" s="1" t="s">
        <v>12</v>
      </c>
      <c r="C10" s="1" t="s">
        <v>154</v>
      </c>
      <c r="D10" s="6"/>
      <c r="E10" s="6"/>
      <c r="F10" s="17"/>
      <c r="G10" s="6" t="s">
        <v>11</v>
      </c>
      <c r="H10" s="6">
        <v>1</v>
      </c>
      <c r="I10" s="17">
        <v>330</v>
      </c>
    </row>
    <row r="11" spans="1:9" ht="12.75">
      <c r="A11" s="1"/>
      <c r="B11" s="1" t="s">
        <v>24</v>
      </c>
      <c r="C11" s="1" t="s">
        <v>140</v>
      </c>
      <c r="D11" s="6"/>
      <c r="E11" s="6"/>
      <c r="F11" s="17"/>
      <c r="G11" s="6" t="s">
        <v>11</v>
      </c>
      <c r="H11" s="6">
        <v>2</v>
      </c>
      <c r="I11" s="17">
        <v>6500</v>
      </c>
    </row>
    <row r="12" spans="3:9" ht="12.75">
      <c r="C12" s="16" t="s">
        <v>323</v>
      </c>
      <c r="F12" s="14">
        <f>SUM(F8:F11)</f>
        <v>36400</v>
      </c>
      <c r="I12" s="14">
        <f>SUM(I8:I11)</f>
        <v>7402</v>
      </c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C11" sqref="C11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32.7109375" style="0" customWidth="1"/>
    <col min="4" max="4" width="7.421875" style="0" customWidth="1"/>
    <col min="5" max="6" width="7.00390625" style="0" customWidth="1"/>
    <col min="7" max="7" width="8.140625" style="0" customWidth="1"/>
    <col min="8" max="8" width="7.28125" style="0" customWidth="1"/>
    <col min="9" max="9" width="10.00390625" style="0" customWidth="1"/>
  </cols>
  <sheetData>
    <row r="2" ht="12.75">
      <c r="A2" t="s">
        <v>324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114</v>
      </c>
      <c r="B8" s="1" t="s">
        <v>36</v>
      </c>
      <c r="C8" s="1" t="s">
        <v>178</v>
      </c>
      <c r="D8" s="6"/>
      <c r="E8" s="6"/>
      <c r="F8" s="17"/>
      <c r="G8" s="6" t="s">
        <v>11</v>
      </c>
      <c r="H8" s="6">
        <v>1</v>
      </c>
      <c r="I8" s="17">
        <v>200</v>
      </c>
    </row>
    <row r="9" spans="1:9" ht="12.75">
      <c r="A9" s="1"/>
      <c r="B9" s="1" t="s">
        <v>32</v>
      </c>
      <c r="C9" s="1" t="s">
        <v>61</v>
      </c>
      <c r="D9" s="6"/>
      <c r="E9" s="6"/>
      <c r="F9" s="17"/>
      <c r="G9" s="6" t="s">
        <v>11</v>
      </c>
      <c r="H9" s="6">
        <v>2</v>
      </c>
      <c r="I9" s="17">
        <v>21828.91</v>
      </c>
    </row>
    <row r="10" spans="1:9" ht="12.75">
      <c r="A10" s="1"/>
      <c r="B10" s="1" t="s">
        <v>32</v>
      </c>
      <c r="C10" s="1" t="s">
        <v>106</v>
      </c>
      <c r="D10" s="6"/>
      <c r="E10" s="6"/>
      <c r="F10" s="17"/>
      <c r="G10" s="6"/>
      <c r="H10" s="6"/>
      <c r="I10" s="17">
        <v>172846.75</v>
      </c>
    </row>
    <row r="11" spans="3:9" ht="12.75">
      <c r="C11" s="16" t="s">
        <v>132</v>
      </c>
      <c r="F11" s="14"/>
      <c r="I11" s="14">
        <f>SUM(I8:I10)</f>
        <v>194875.66</v>
      </c>
    </row>
  </sheetData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C20" sqref="C20"/>
    </sheetView>
  </sheetViews>
  <sheetFormatPr defaultColWidth="9.140625" defaultRowHeight="12.75"/>
  <cols>
    <col min="1" max="1" width="12.8515625" style="0" customWidth="1"/>
    <col min="3" max="3" width="25.57421875" style="0" customWidth="1"/>
    <col min="4" max="4" width="8.00390625" style="0" customWidth="1"/>
    <col min="5" max="5" width="7.7109375" style="0" customWidth="1"/>
    <col min="6" max="6" width="9.57421875" style="0" customWidth="1"/>
    <col min="7" max="7" width="7.8515625" style="0" customWidth="1"/>
    <col min="8" max="8" width="7.57421875" style="0" customWidth="1"/>
    <col min="9" max="9" width="9.7109375" style="0" customWidth="1"/>
  </cols>
  <sheetData>
    <row r="2" ht="12.75">
      <c r="A2" t="s">
        <v>325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115</v>
      </c>
      <c r="B8" s="1" t="s">
        <v>10</v>
      </c>
      <c r="C8" s="2" t="s">
        <v>247</v>
      </c>
      <c r="D8" s="6" t="s">
        <v>9</v>
      </c>
      <c r="E8" s="6">
        <v>40</v>
      </c>
      <c r="F8" s="17">
        <v>20000</v>
      </c>
      <c r="G8" s="6"/>
      <c r="H8" s="6"/>
      <c r="I8" s="6"/>
    </row>
    <row r="9" spans="1:9" ht="12.75">
      <c r="A9" s="1"/>
      <c r="B9" s="1" t="s">
        <v>5</v>
      </c>
      <c r="C9" s="1" t="s">
        <v>167</v>
      </c>
      <c r="D9" s="6"/>
      <c r="E9" s="6"/>
      <c r="F9" s="17"/>
      <c r="G9" s="6" t="s">
        <v>11</v>
      </c>
      <c r="H9" s="6">
        <v>1</v>
      </c>
      <c r="I9" s="17">
        <v>100</v>
      </c>
    </row>
    <row r="10" spans="1:9" ht="12.75">
      <c r="A10" s="1"/>
      <c r="B10" s="1" t="s">
        <v>5</v>
      </c>
      <c r="C10" s="1" t="s">
        <v>31</v>
      </c>
      <c r="D10" s="1"/>
      <c r="E10" s="1"/>
      <c r="F10" s="15"/>
      <c r="G10" s="1" t="s">
        <v>9</v>
      </c>
      <c r="H10" s="1">
        <v>1</v>
      </c>
      <c r="I10" s="15">
        <v>580</v>
      </c>
    </row>
    <row r="11" spans="1:9" ht="12.75">
      <c r="A11" s="1"/>
      <c r="B11" s="1" t="s">
        <v>5</v>
      </c>
      <c r="C11" s="1" t="s">
        <v>287</v>
      </c>
      <c r="D11" s="1"/>
      <c r="E11" s="1"/>
      <c r="F11" s="15"/>
      <c r="G11" s="1" t="s">
        <v>11</v>
      </c>
      <c r="H11" s="1">
        <v>1</v>
      </c>
      <c r="I11" s="15">
        <v>3900</v>
      </c>
    </row>
    <row r="12" spans="1:9" ht="12.75">
      <c r="A12" s="1"/>
      <c r="B12" s="1" t="s">
        <v>24</v>
      </c>
      <c r="C12" s="1" t="s">
        <v>140</v>
      </c>
      <c r="D12" s="1"/>
      <c r="E12" s="1"/>
      <c r="F12" s="15"/>
      <c r="G12" s="1" t="s">
        <v>11</v>
      </c>
      <c r="H12" s="1">
        <v>2</v>
      </c>
      <c r="I12" s="15">
        <v>6500</v>
      </c>
    </row>
    <row r="13" spans="1:9" ht="12.75">
      <c r="A13" s="1"/>
      <c r="B13" s="1" t="s">
        <v>32</v>
      </c>
      <c r="C13" s="1" t="s">
        <v>140</v>
      </c>
      <c r="D13" s="1"/>
      <c r="E13" s="1"/>
      <c r="F13" s="15"/>
      <c r="G13" s="1" t="s">
        <v>11</v>
      </c>
      <c r="H13" s="1">
        <v>1</v>
      </c>
      <c r="I13" s="15">
        <v>3250</v>
      </c>
    </row>
    <row r="14" spans="3:9" ht="12.75">
      <c r="C14" s="18" t="s">
        <v>323</v>
      </c>
      <c r="F14" s="14">
        <f>SUM(F8:F13)</f>
        <v>20000</v>
      </c>
      <c r="I14" s="14">
        <f>SUM(I8:I13)</f>
        <v>14330</v>
      </c>
    </row>
  </sheetData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H23" sqref="H23"/>
    </sheetView>
  </sheetViews>
  <sheetFormatPr defaultColWidth="9.140625" defaultRowHeight="12.75"/>
  <cols>
    <col min="1" max="1" width="15.421875" style="0" customWidth="1"/>
    <col min="3" max="3" width="32.28125" style="0" customWidth="1"/>
    <col min="4" max="4" width="8.140625" style="0" customWidth="1"/>
    <col min="5" max="5" width="7.57421875" style="0" customWidth="1"/>
    <col min="6" max="7" width="8.00390625" style="0" customWidth="1"/>
    <col min="8" max="8" width="7.57421875" style="0" customWidth="1"/>
    <col min="9" max="9" width="10.7109375" style="0" customWidth="1"/>
  </cols>
  <sheetData>
    <row r="2" ht="12.75">
      <c r="A2" t="s">
        <v>326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116</v>
      </c>
      <c r="B8" s="1" t="s">
        <v>36</v>
      </c>
      <c r="C8" s="1" t="s">
        <v>327</v>
      </c>
      <c r="D8" s="6" t="s">
        <v>11</v>
      </c>
      <c r="E8" s="6">
        <v>2</v>
      </c>
      <c r="F8" s="17">
        <v>6000</v>
      </c>
      <c r="G8" s="6"/>
      <c r="H8" s="6"/>
      <c r="I8" s="17"/>
    </row>
    <row r="9" spans="1:9" ht="12.75">
      <c r="A9" s="1"/>
      <c r="B9" s="1" t="s">
        <v>17</v>
      </c>
      <c r="C9" s="1" t="s">
        <v>167</v>
      </c>
      <c r="D9" s="6"/>
      <c r="E9" s="6"/>
      <c r="F9" s="17"/>
      <c r="G9" s="6" t="s">
        <v>11</v>
      </c>
      <c r="H9" s="6">
        <v>1</v>
      </c>
      <c r="I9" s="17">
        <v>106</v>
      </c>
    </row>
    <row r="10" spans="1:9" ht="12.75">
      <c r="A10" s="1"/>
      <c r="B10" s="1" t="s">
        <v>36</v>
      </c>
      <c r="C10" s="1" t="s">
        <v>178</v>
      </c>
      <c r="D10" s="6"/>
      <c r="E10" s="6"/>
      <c r="F10" s="17"/>
      <c r="G10" s="6" t="s">
        <v>11</v>
      </c>
      <c r="H10" s="6">
        <v>1</v>
      </c>
      <c r="I10" s="17">
        <v>200</v>
      </c>
    </row>
    <row r="11" spans="1:9" ht="12.75">
      <c r="A11" s="1"/>
      <c r="B11" s="1" t="s">
        <v>33</v>
      </c>
      <c r="C11" s="1" t="s">
        <v>134</v>
      </c>
      <c r="D11" s="6"/>
      <c r="E11" s="6"/>
      <c r="F11" s="17"/>
      <c r="G11" s="6" t="s">
        <v>11</v>
      </c>
      <c r="H11" s="6">
        <v>1</v>
      </c>
      <c r="I11" s="17">
        <v>106</v>
      </c>
    </row>
    <row r="12" spans="1:9" ht="12.75">
      <c r="A12" s="1"/>
      <c r="B12" s="1" t="s">
        <v>34</v>
      </c>
      <c r="C12" s="1" t="s">
        <v>328</v>
      </c>
      <c r="D12" s="1"/>
      <c r="E12" s="1"/>
      <c r="F12" s="15"/>
      <c r="G12" s="1" t="s">
        <v>9</v>
      </c>
      <c r="H12" s="1">
        <v>4</v>
      </c>
      <c r="I12" s="15">
        <v>3500</v>
      </c>
    </row>
    <row r="13" spans="1:9" ht="12.75">
      <c r="A13" s="1"/>
      <c r="B13" s="1" t="s">
        <v>32</v>
      </c>
      <c r="C13" s="1" t="s">
        <v>39</v>
      </c>
      <c r="D13" s="1"/>
      <c r="E13" s="1"/>
      <c r="F13" s="15"/>
      <c r="G13" s="1"/>
      <c r="H13" s="1"/>
      <c r="I13" s="15">
        <v>2590</v>
      </c>
    </row>
    <row r="14" spans="1:9" ht="12.75">
      <c r="A14" s="1"/>
      <c r="B14" s="1" t="s">
        <v>36</v>
      </c>
      <c r="C14" s="1" t="s">
        <v>106</v>
      </c>
      <c r="D14" s="1"/>
      <c r="E14" s="1"/>
      <c r="F14" s="15"/>
      <c r="G14" s="1"/>
      <c r="H14" s="1"/>
      <c r="I14" s="15">
        <v>222992.12</v>
      </c>
    </row>
    <row r="15" spans="1:9" ht="12.75">
      <c r="A15" s="1"/>
      <c r="B15" s="1" t="s">
        <v>32</v>
      </c>
      <c r="C15" s="1" t="s">
        <v>329</v>
      </c>
      <c r="D15" s="1"/>
      <c r="E15" s="1"/>
      <c r="F15" s="15"/>
      <c r="G15" s="1"/>
      <c r="H15" s="1"/>
      <c r="I15" s="15">
        <v>500</v>
      </c>
    </row>
    <row r="16" spans="1:9" ht="12.75">
      <c r="A16" s="1"/>
      <c r="B16" s="1" t="s">
        <v>32</v>
      </c>
      <c r="C16" s="1" t="s">
        <v>219</v>
      </c>
      <c r="D16" s="1"/>
      <c r="E16" s="1"/>
      <c r="F16" s="15"/>
      <c r="G16" s="1"/>
      <c r="H16" s="1"/>
      <c r="I16" s="15">
        <v>11700</v>
      </c>
    </row>
    <row r="17" spans="3:9" ht="12.75">
      <c r="C17" s="18" t="s">
        <v>132</v>
      </c>
      <c r="F17" s="14">
        <f>SUM(F8:F15)</f>
        <v>6000</v>
      </c>
      <c r="I17" s="14">
        <f>SUM(I8:I16)</f>
        <v>241694.12</v>
      </c>
    </row>
  </sheetData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F20" sqref="F20"/>
    </sheetView>
  </sheetViews>
  <sheetFormatPr defaultColWidth="9.140625" defaultRowHeight="12.75"/>
  <cols>
    <col min="1" max="1" width="12.7109375" style="0" customWidth="1"/>
    <col min="3" max="3" width="33.00390625" style="0" customWidth="1"/>
    <col min="4" max="4" width="7.28125" style="0" customWidth="1"/>
    <col min="5" max="5" width="7.421875" style="0" customWidth="1"/>
    <col min="6" max="6" width="10.28125" style="0" customWidth="1"/>
    <col min="7" max="7" width="7.140625" style="0" customWidth="1"/>
    <col min="8" max="8" width="7.28125" style="0" customWidth="1"/>
    <col min="9" max="9" width="9.8515625" style="0" customWidth="1"/>
  </cols>
  <sheetData>
    <row r="2" ht="12.75">
      <c r="A2" t="s">
        <v>330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117</v>
      </c>
      <c r="B8" s="1" t="s">
        <v>24</v>
      </c>
      <c r="C8" s="2" t="s">
        <v>26</v>
      </c>
      <c r="D8" s="6" t="s">
        <v>27</v>
      </c>
      <c r="E8" s="6">
        <v>1</v>
      </c>
      <c r="F8" s="17">
        <v>40000</v>
      </c>
      <c r="G8" s="6"/>
      <c r="H8" s="6"/>
      <c r="I8" s="17"/>
    </row>
    <row r="9" spans="1:9" ht="12.75">
      <c r="A9" s="1" t="s">
        <v>117</v>
      </c>
      <c r="B9" s="1" t="s">
        <v>17</v>
      </c>
      <c r="C9" s="1" t="s">
        <v>331</v>
      </c>
      <c r="D9" s="6" t="s">
        <v>9</v>
      </c>
      <c r="E9" s="6">
        <v>50</v>
      </c>
      <c r="F9" s="17">
        <v>5000</v>
      </c>
      <c r="G9" s="6"/>
      <c r="H9" s="6"/>
      <c r="I9" s="17"/>
    </row>
    <row r="10" spans="1:9" ht="12.75">
      <c r="A10" s="1"/>
      <c r="B10" s="1" t="s">
        <v>17</v>
      </c>
      <c r="C10" s="1" t="s">
        <v>183</v>
      </c>
      <c r="D10" s="1"/>
      <c r="E10" s="1"/>
      <c r="F10" s="15"/>
      <c r="G10" s="1" t="s">
        <v>11</v>
      </c>
      <c r="H10" s="1">
        <v>1</v>
      </c>
      <c r="I10" s="15">
        <v>160</v>
      </c>
    </row>
    <row r="11" spans="1:9" ht="12.75">
      <c r="A11" s="1"/>
      <c r="B11" s="1" t="s">
        <v>15</v>
      </c>
      <c r="C11" s="1" t="s">
        <v>30</v>
      </c>
      <c r="D11" s="1"/>
      <c r="E11" s="1"/>
      <c r="F11" s="1"/>
      <c r="G11" s="1" t="s">
        <v>9</v>
      </c>
      <c r="H11" s="1">
        <v>4</v>
      </c>
      <c r="I11" s="15">
        <v>1800</v>
      </c>
    </row>
    <row r="12" spans="1:9" ht="12.75">
      <c r="A12" s="1"/>
      <c r="B12" s="1" t="s">
        <v>36</v>
      </c>
      <c r="C12" s="1" t="s">
        <v>106</v>
      </c>
      <c r="D12" s="1"/>
      <c r="E12" s="1"/>
      <c r="F12" s="1"/>
      <c r="G12" s="1"/>
      <c r="H12" s="1"/>
      <c r="I12" s="1">
        <v>195874.24</v>
      </c>
    </row>
    <row r="13" spans="3:9" ht="12.75">
      <c r="C13" s="18" t="s">
        <v>132</v>
      </c>
      <c r="F13" s="14">
        <f>SUM(F8:F12)</f>
        <v>45000</v>
      </c>
      <c r="I13" s="14">
        <f>SUM(I10:I12)</f>
        <v>197834.24</v>
      </c>
    </row>
  </sheetData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20" sqref="J20"/>
    </sheetView>
  </sheetViews>
  <sheetFormatPr defaultColWidth="9.140625" defaultRowHeight="12.75"/>
  <cols>
    <col min="1" max="1" width="13.00390625" style="0" customWidth="1"/>
    <col min="3" max="3" width="25.140625" style="0" customWidth="1"/>
    <col min="4" max="4" width="8.00390625" style="0" customWidth="1"/>
    <col min="5" max="5" width="7.57421875" style="0" customWidth="1"/>
    <col min="6" max="6" width="6.8515625" style="0" customWidth="1"/>
    <col min="7" max="7" width="7.57421875" style="0" customWidth="1"/>
    <col min="8" max="8" width="7.140625" style="0" customWidth="1"/>
    <col min="9" max="9" width="7.421875" style="0" customWidth="1"/>
  </cols>
  <sheetData>
    <row r="2" ht="12.75">
      <c r="A2" t="s">
        <v>332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6"/>
      <c r="E8" s="6"/>
      <c r="F8" s="6"/>
      <c r="G8" s="6"/>
      <c r="H8" s="6"/>
      <c r="I8" s="6"/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</sheetData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H16" sqref="H16"/>
    </sheetView>
  </sheetViews>
  <sheetFormatPr defaultColWidth="9.140625" defaultRowHeight="12.75"/>
  <cols>
    <col min="1" max="1" width="14.140625" style="0" customWidth="1"/>
    <col min="3" max="3" width="31.00390625" style="0" customWidth="1"/>
    <col min="4" max="4" width="7.8515625" style="0" customWidth="1"/>
    <col min="5" max="5" width="7.421875" style="0" customWidth="1"/>
    <col min="6" max="6" width="8.140625" style="0" customWidth="1"/>
    <col min="7" max="7" width="8.00390625" style="0" customWidth="1"/>
    <col min="8" max="8" width="7.00390625" style="0" customWidth="1"/>
    <col min="9" max="9" width="7.28125" style="0" customWidth="1"/>
  </cols>
  <sheetData>
    <row r="2" ht="12.75">
      <c r="A2" t="s">
        <v>333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334</v>
      </c>
      <c r="B8" s="1" t="s">
        <v>5</v>
      </c>
      <c r="C8" s="2" t="s">
        <v>167</v>
      </c>
      <c r="D8" s="6"/>
      <c r="E8" s="6"/>
      <c r="F8" s="6"/>
      <c r="G8" s="6" t="s">
        <v>11</v>
      </c>
      <c r="H8" s="6">
        <v>2</v>
      </c>
      <c r="I8" s="17">
        <v>200</v>
      </c>
    </row>
    <row r="9" spans="1:9" ht="12.75">
      <c r="A9" s="1" t="s">
        <v>334</v>
      </c>
      <c r="B9" s="1" t="s">
        <v>21</v>
      </c>
      <c r="C9" s="1" t="s">
        <v>181</v>
      </c>
      <c r="D9" s="6"/>
      <c r="E9" s="6"/>
      <c r="F9" s="6"/>
      <c r="G9" s="6" t="s">
        <v>11</v>
      </c>
      <c r="H9" s="6">
        <v>3</v>
      </c>
      <c r="I9" s="17">
        <v>466</v>
      </c>
    </row>
    <row r="10" spans="1:9" ht="12.75">
      <c r="A10" s="1" t="s">
        <v>334</v>
      </c>
      <c r="B10" s="1" t="s">
        <v>12</v>
      </c>
      <c r="C10" s="1" t="s">
        <v>232</v>
      </c>
      <c r="D10" s="6"/>
      <c r="E10" s="6"/>
      <c r="F10" s="6"/>
      <c r="G10" s="6" t="s">
        <v>11</v>
      </c>
      <c r="H10" s="6">
        <v>2</v>
      </c>
      <c r="I10" s="17">
        <v>300</v>
      </c>
    </row>
    <row r="11" spans="1:9" ht="12.75">
      <c r="A11" s="1" t="s">
        <v>334</v>
      </c>
      <c r="B11" s="1" t="s">
        <v>10</v>
      </c>
      <c r="C11" s="1" t="s">
        <v>134</v>
      </c>
      <c r="D11" s="1"/>
      <c r="E11" s="1"/>
      <c r="F11" s="1"/>
      <c r="G11" s="6" t="s">
        <v>11</v>
      </c>
      <c r="H11" s="6">
        <v>1</v>
      </c>
      <c r="I11" s="17">
        <v>100</v>
      </c>
    </row>
    <row r="12" spans="3:9" ht="12.75">
      <c r="C12" s="16" t="s">
        <v>132</v>
      </c>
      <c r="F12">
        <v>0</v>
      </c>
      <c r="I12" s="14">
        <f>SUM(I8:I11)</f>
        <v>1066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9" sqref="C9"/>
    </sheetView>
  </sheetViews>
  <sheetFormatPr defaultColWidth="9.140625" defaultRowHeight="12.75"/>
  <cols>
    <col min="1" max="1" width="12.140625" style="0" customWidth="1"/>
    <col min="2" max="2" width="7.140625" style="0" customWidth="1"/>
    <col min="3" max="3" width="33.28125" style="0" customWidth="1"/>
    <col min="4" max="5" width="7.28125" style="0" customWidth="1"/>
    <col min="6" max="6" width="7.421875" style="0" customWidth="1"/>
    <col min="7" max="7" width="7.7109375" style="0" customWidth="1"/>
    <col min="8" max="8" width="7.00390625" style="0" customWidth="1"/>
    <col min="9" max="9" width="8.57421875" style="0" customWidth="1"/>
  </cols>
  <sheetData>
    <row r="2" ht="12.75">
      <c r="A2" t="s">
        <v>156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157</v>
      </c>
      <c r="B8" s="1" t="s">
        <v>24</v>
      </c>
      <c r="C8" s="1" t="s">
        <v>158</v>
      </c>
      <c r="D8" s="1"/>
      <c r="E8" s="1"/>
      <c r="F8" s="1"/>
      <c r="G8" s="1" t="s">
        <v>11</v>
      </c>
      <c r="H8" s="1">
        <v>1</v>
      </c>
      <c r="I8" s="15">
        <v>400</v>
      </c>
    </row>
    <row r="9" spans="3:9" ht="12.75">
      <c r="C9" t="s">
        <v>132</v>
      </c>
      <c r="I9" s="14">
        <f>SUM(I8)</f>
        <v>400</v>
      </c>
    </row>
    <row r="12" ht="12.75">
      <c r="H12" s="14"/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J23" sqref="J23"/>
    </sheetView>
  </sheetViews>
  <sheetFormatPr defaultColWidth="9.140625" defaultRowHeight="12.75"/>
  <cols>
    <col min="1" max="1" width="15.7109375" style="0" customWidth="1"/>
    <col min="2" max="2" width="8.28125" style="0" customWidth="1"/>
    <col min="3" max="3" width="20.421875" style="0" customWidth="1"/>
    <col min="4" max="5" width="8.140625" style="0" customWidth="1"/>
    <col min="6" max="6" width="7.57421875" style="0" customWidth="1"/>
    <col min="7" max="7" width="8.140625" style="0" customWidth="1"/>
    <col min="8" max="9" width="7.57421875" style="0" customWidth="1"/>
  </cols>
  <sheetData>
    <row r="2" ht="12.75">
      <c r="A2" t="s">
        <v>335</v>
      </c>
    </row>
    <row r="6" spans="4:9" ht="12.75">
      <c r="D6" s="2"/>
      <c r="E6" s="3" t="s">
        <v>0</v>
      </c>
      <c r="F6" s="3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1" t="s">
        <v>2</v>
      </c>
      <c r="H7" s="11" t="s">
        <v>3</v>
      </c>
      <c r="I7" s="11" t="s">
        <v>4</v>
      </c>
    </row>
    <row r="8" spans="1:9" ht="12.75">
      <c r="A8" s="1" t="s">
        <v>336</v>
      </c>
      <c r="B8" s="1" t="s">
        <v>32</v>
      </c>
      <c r="C8" s="1" t="s">
        <v>337</v>
      </c>
      <c r="D8" s="1"/>
      <c r="E8" s="1"/>
      <c r="F8" s="1"/>
      <c r="G8" s="1" t="s">
        <v>11</v>
      </c>
      <c r="H8" s="1">
        <v>2</v>
      </c>
      <c r="I8" s="15">
        <v>4000</v>
      </c>
    </row>
    <row r="9" ht="12.75">
      <c r="I9" s="14"/>
    </row>
    <row r="10" ht="12.75">
      <c r="I10" s="14">
        <f>SUM(I8:I9)</f>
        <v>4000</v>
      </c>
    </row>
  </sheetData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K12" sqref="K12"/>
    </sheetView>
  </sheetViews>
  <sheetFormatPr defaultColWidth="9.140625" defaultRowHeight="12.75"/>
  <cols>
    <col min="1" max="1" width="12.140625" style="0" customWidth="1"/>
    <col min="3" max="3" width="30.7109375" style="0" customWidth="1"/>
    <col min="4" max="4" width="7.57421875" style="0" customWidth="1"/>
    <col min="5" max="5" width="7.00390625" style="0" customWidth="1"/>
    <col min="6" max="7" width="7.140625" style="0" customWidth="1"/>
    <col min="8" max="8" width="7.00390625" style="0" customWidth="1"/>
    <col min="9" max="9" width="7.57421875" style="0" customWidth="1"/>
  </cols>
  <sheetData>
    <row r="2" ht="12.75">
      <c r="A2" t="s">
        <v>338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5" t="s">
        <v>2</v>
      </c>
      <c r="E7" s="5" t="s">
        <v>3</v>
      </c>
      <c r="F7" s="5" t="s">
        <v>4</v>
      </c>
      <c r="G7" s="5" t="s">
        <v>2</v>
      </c>
      <c r="H7" s="5" t="s">
        <v>3</v>
      </c>
      <c r="I7" s="5" t="s">
        <v>4</v>
      </c>
    </row>
    <row r="8" spans="1:9" ht="12.75">
      <c r="A8" s="1" t="s">
        <v>118</v>
      </c>
      <c r="B8" s="1" t="s">
        <v>32</v>
      </c>
      <c r="C8" s="1" t="s">
        <v>339</v>
      </c>
      <c r="D8" s="1"/>
      <c r="E8" s="1"/>
      <c r="F8" s="1"/>
      <c r="G8" s="1" t="s">
        <v>11</v>
      </c>
      <c r="H8" s="1">
        <v>1</v>
      </c>
      <c r="I8" s="15">
        <v>7000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</sheetData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C14" sqref="C14"/>
    </sheetView>
  </sheetViews>
  <sheetFormatPr defaultColWidth="9.140625" defaultRowHeight="12.75"/>
  <cols>
    <col min="1" max="1" width="13.00390625" style="0" customWidth="1"/>
    <col min="3" max="3" width="31.7109375" style="0" customWidth="1"/>
    <col min="4" max="4" width="7.8515625" style="0" customWidth="1"/>
    <col min="5" max="5" width="6.8515625" style="0" customWidth="1"/>
    <col min="6" max="6" width="9.57421875" style="0" customWidth="1"/>
    <col min="7" max="7" width="7.8515625" style="0" customWidth="1"/>
    <col min="8" max="8" width="7.421875" style="0" customWidth="1"/>
    <col min="9" max="9" width="9.57421875" style="0" customWidth="1"/>
  </cols>
  <sheetData>
    <row r="2" ht="12.75">
      <c r="A2" t="s">
        <v>340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119</v>
      </c>
      <c r="B8" s="1" t="s">
        <v>5</v>
      </c>
      <c r="C8" s="1" t="s">
        <v>25</v>
      </c>
      <c r="D8" s="6" t="s">
        <v>6</v>
      </c>
      <c r="E8" s="6">
        <v>150</v>
      </c>
      <c r="F8" s="17">
        <v>90000</v>
      </c>
      <c r="G8" s="6"/>
      <c r="H8" s="6"/>
      <c r="I8" s="17"/>
    </row>
    <row r="9" spans="1:9" ht="12.75">
      <c r="A9" s="1"/>
      <c r="B9" s="1" t="s">
        <v>10</v>
      </c>
      <c r="C9" s="1" t="s">
        <v>178</v>
      </c>
      <c r="D9" s="6"/>
      <c r="E9" s="6"/>
      <c r="F9" s="17"/>
      <c r="G9" s="6" t="s">
        <v>11</v>
      </c>
      <c r="H9" s="6">
        <v>2</v>
      </c>
      <c r="I9" s="17">
        <v>200</v>
      </c>
    </row>
    <row r="10" spans="1:9" ht="12.75">
      <c r="A10" s="1"/>
      <c r="B10" s="1" t="s">
        <v>34</v>
      </c>
      <c r="C10" s="1" t="s">
        <v>39</v>
      </c>
      <c r="D10" s="6"/>
      <c r="E10" s="6"/>
      <c r="F10" s="17"/>
      <c r="G10" s="6"/>
      <c r="H10" s="6"/>
      <c r="I10" s="17">
        <v>87350</v>
      </c>
    </row>
    <row r="11" spans="1:9" ht="12.75">
      <c r="A11" s="1"/>
      <c r="B11" s="1" t="s">
        <v>32</v>
      </c>
      <c r="C11" s="1" t="s">
        <v>341</v>
      </c>
      <c r="D11" s="6"/>
      <c r="E11" s="6"/>
      <c r="F11" s="17"/>
      <c r="G11" s="6"/>
      <c r="H11" s="6"/>
      <c r="I11" s="17">
        <v>1000</v>
      </c>
    </row>
    <row r="12" spans="1:9" ht="12.75">
      <c r="A12" s="1"/>
      <c r="B12" s="1" t="s">
        <v>32</v>
      </c>
      <c r="C12" s="1" t="s">
        <v>211</v>
      </c>
      <c r="D12" s="1"/>
      <c r="E12" s="1"/>
      <c r="F12" s="15"/>
      <c r="G12" s="6" t="s">
        <v>11</v>
      </c>
      <c r="H12" s="6">
        <v>1</v>
      </c>
      <c r="I12" s="17">
        <v>5897</v>
      </c>
    </row>
    <row r="13" spans="6:9" ht="12.75">
      <c r="F13" s="14">
        <f>SUM(F8:F12)</f>
        <v>90000</v>
      </c>
      <c r="I13" s="14">
        <f>SUM(I8:I12)</f>
        <v>94447</v>
      </c>
    </row>
    <row r="14" ht="12.75">
      <c r="I14" s="14"/>
    </row>
  </sheetData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G19" sqref="G19"/>
    </sheetView>
  </sheetViews>
  <sheetFormatPr defaultColWidth="9.140625" defaultRowHeight="12.75"/>
  <cols>
    <col min="1" max="1" width="14.00390625" style="0" customWidth="1"/>
    <col min="3" max="3" width="32.00390625" style="0" customWidth="1"/>
    <col min="4" max="4" width="7.57421875" style="0" customWidth="1"/>
    <col min="5" max="5" width="6.7109375" style="0" customWidth="1"/>
    <col min="6" max="6" width="6.8515625" style="0" customWidth="1"/>
    <col min="7" max="7" width="7.421875" style="0" customWidth="1"/>
    <col min="8" max="8" width="7.28125" style="0" customWidth="1"/>
    <col min="9" max="9" width="10.140625" style="0" customWidth="1"/>
  </cols>
  <sheetData>
    <row r="2" ht="12.75">
      <c r="A2" t="s">
        <v>342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120</v>
      </c>
      <c r="B8" s="1" t="s">
        <v>36</v>
      </c>
      <c r="C8" s="1" t="s">
        <v>106</v>
      </c>
      <c r="D8" s="1"/>
      <c r="E8" s="1"/>
      <c r="F8" s="1"/>
      <c r="G8" s="1"/>
      <c r="H8" s="1"/>
      <c r="I8" s="15">
        <v>5000</v>
      </c>
    </row>
    <row r="9" spans="1:9" ht="12.75">
      <c r="A9" s="1"/>
      <c r="B9" s="1" t="s">
        <v>36</v>
      </c>
      <c r="C9" s="1" t="s">
        <v>343</v>
      </c>
      <c r="D9" s="1"/>
      <c r="E9" s="1"/>
      <c r="F9" s="1"/>
      <c r="G9" s="1"/>
      <c r="H9" s="1"/>
      <c r="I9" s="15">
        <v>12000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ht="12.75">
      <c r="I11" s="14">
        <f>SUM(I8:I10)</f>
        <v>17000</v>
      </c>
    </row>
  </sheetData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3" max="3" width="24.28125" style="0" customWidth="1"/>
    <col min="5" max="5" width="7.8515625" style="0" customWidth="1"/>
    <col min="6" max="6" width="7.28125" style="0" customWidth="1"/>
    <col min="7" max="7" width="8.00390625" style="0" customWidth="1"/>
    <col min="8" max="8" width="7.421875" style="0" customWidth="1"/>
    <col min="9" max="9" width="8.00390625" style="0" customWidth="1"/>
  </cols>
  <sheetData>
    <row r="2" ht="12.75">
      <c r="A2" t="s">
        <v>121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2" sqref="A2:I8"/>
    </sheetView>
  </sheetViews>
  <sheetFormatPr defaultColWidth="9.140625" defaultRowHeight="12.75"/>
  <cols>
    <col min="1" max="1" width="16.421875" style="0" customWidth="1"/>
    <col min="3" max="3" width="22.7109375" style="0" customWidth="1"/>
    <col min="5" max="7" width="7.57421875" style="0" customWidth="1"/>
    <col min="8" max="8" width="6.28125" style="0" customWidth="1"/>
    <col min="9" max="9" width="7.28125" style="0" customWidth="1"/>
  </cols>
  <sheetData>
    <row r="2" ht="12.75">
      <c r="A2" t="s">
        <v>122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2" sqref="A2:I8"/>
    </sheetView>
  </sheetViews>
  <sheetFormatPr defaultColWidth="9.140625" defaultRowHeight="12.75"/>
  <cols>
    <col min="1" max="1" width="11.421875" style="0" customWidth="1"/>
    <col min="3" max="3" width="35.7109375" style="0" customWidth="1"/>
  </cols>
  <sheetData>
    <row r="2" ht="12.75">
      <c r="A2" t="s">
        <v>123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124</v>
      </c>
      <c r="B8" s="1" t="s">
        <v>15</v>
      </c>
      <c r="C8" s="1" t="s">
        <v>125</v>
      </c>
      <c r="D8" s="1"/>
      <c r="E8" s="1"/>
      <c r="F8" s="1"/>
      <c r="G8" s="1" t="s">
        <v>9</v>
      </c>
      <c r="H8" s="1">
        <v>30</v>
      </c>
      <c r="I8" s="1">
        <v>15</v>
      </c>
    </row>
  </sheetData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H15" sqref="H15"/>
    </sheetView>
  </sheetViews>
  <sheetFormatPr defaultColWidth="9.140625" defaultRowHeight="12.75"/>
  <cols>
    <col min="1" max="1" width="16.00390625" style="0" customWidth="1"/>
    <col min="3" max="3" width="26.57421875" style="0" customWidth="1"/>
  </cols>
  <sheetData>
    <row r="2" ht="12.75">
      <c r="A2" t="s">
        <v>348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126</v>
      </c>
      <c r="B8" s="1" t="s">
        <v>32</v>
      </c>
      <c r="C8" s="1" t="s">
        <v>329</v>
      </c>
      <c r="D8" s="1"/>
      <c r="E8" s="1"/>
      <c r="F8" s="1"/>
      <c r="G8" s="1"/>
      <c r="H8" s="1"/>
      <c r="I8" s="15">
        <v>500</v>
      </c>
    </row>
    <row r="9" ht="12.75">
      <c r="I9" s="14">
        <f>SUM(I8)</f>
        <v>500</v>
      </c>
    </row>
  </sheetData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3" sqref="A3:I14"/>
    </sheetView>
  </sheetViews>
  <sheetFormatPr defaultColWidth="9.140625" defaultRowHeight="12.75"/>
  <cols>
    <col min="1" max="1" width="12.7109375" style="0" customWidth="1"/>
    <col min="3" max="3" width="25.57421875" style="0" customWidth="1"/>
    <col min="6" max="6" width="9.57421875" style="0" bestFit="1" customWidth="1"/>
    <col min="9" max="9" width="9.57421875" style="0" bestFit="1" customWidth="1"/>
  </cols>
  <sheetData>
    <row r="3" ht="12.75">
      <c r="A3" t="s">
        <v>345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127</v>
      </c>
      <c r="B9" s="1" t="s">
        <v>24</v>
      </c>
      <c r="C9" s="1" t="s">
        <v>31</v>
      </c>
      <c r="D9" s="1" t="s">
        <v>9</v>
      </c>
      <c r="E9" s="1">
        <v>60</v>
      </c>
      <c r="F9" s="15">
        <v>150000</v>
      </c>
      <c r="G9" s="1" t="s">
        <v>9</v>
      </c>
      <c r="H9" s="1">
        <v>60</v>
      </c>
      <c r="I9" s="15">
        <v>125000</v>
      </c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>
        <f>SUM(F9:F12)</f>
        <v>150000</v>
      </c>
      <c r="I13" s="14">
        <f>SUM(I9:I12)</f>
        <v>125000</v>
      </c>
    </row>
  </sheetData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140625" defaultRowHeight="12.75"/>
  <cols>
    <col min="1" max="1" width="14.00390625" style="23" customWidth="1"/>
    <col min="2" max="2" width="9.140625" style="23" customWidth="1"/>
    <col min="3" max="3" width="18.421875" style="23" customWidth="1"/>
    <col min="4" max="16384" width="9.140625" style="23" customWidth="1"/>
  </cols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20" sqref="C20"/>
    </sheetView>
  </sheetViews>
  <sheetFormatPr defaultColWidth="9.140625" defaultRowHeight="12.75"/>
  <cols>
    <col min="1" max="1" width="12.00390625" style="0" customWidth="1"/>
    <col min="3" max="3" width="30.8515625" style="0" customWidth="1"/>
    <col min="4" max="4" width="8.28125" style="0" customWidth="1"/>
    <col min="5" max="6" width="7.421875" style="0" customWidth="1"/>
    <col min="7" max="8" width="6.8515625" style="0" customWidth="1"/>
    <col min="9" max="9" width="11.00390625" style="0" customWidth="1"/>
  </cols>
  <sheetData>
    <row r="2" ht="12.75">
      <c r="A2" t="s">
        <v>160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46</v>
      </c>
      <c r="B8" s="1" t="s">
        <v>12</v>
      </c>
      <c r="C8" s="1" t="s">
        <v>159</v>
      </c>
      <c r="D8" s="6"/>
      <c r="E8" s="6"/>
      <c r="F8" s="6"/>
      <c r="G8" s="6" t="s">
        <v>11</v>
      </c>
      <c r="H8" s="6">
        <v>2</v>
      </c>
      <c r="I8" s="17">
        <v>400</v>
      </c>
    </row>
    <row r="9" spans="1:9" ht="12.75">
      <c r="A9" s="1"/>
      <c r="B9" s="1" t="s">
        <v>33</v>
      </c>
      <c r="C9" s="1" t="s">
        <v>31</v>
      </c>
      <c r="D9" s="6"/>
      <c r="E9" s="6"/>
      <c r="F9" s="6"/>
      <c r="G9" s="6" t="s">
        <v>9</v>
      </c>
      <c r="H9" s="6">
        <v>3.5</v>
      </c>
      <c r="I9" s="17">
        <v>1279.73</v>
      </c>
    </row>
    <row r="10" spans="1:9" ht="12.75">
      <c r="A10" s="1"/>
      <c r="B10" s="1" t="s">
        <v>10</v>
      </c>
      <c r="C10" s="1" t="s">
        <v>39</v>
      </c>
      <c r="D10" s="6"/>
      <c r="E10" s="6"/>
      <c r="F10" s="6"/>
      <c r="G10" s="6"/>
      <c r="H10" s="6"/>
      <c r="I10" s="17">
        <v>1350</v>
      </c>
    </row>
    <row r="11" spans="3:9" ht="12.75">
      <c r="C11" s="16" t="s">
        <v>132</v>
      </c>
      <c r="I11" s="21">
        <f>SUM(I8:I10)</f>
        <v>3029.73</v>
      </c>
    </row>
    <row r="12" ht="12.75">
      <c r="I12" s="14"/>
    </row>
  </sheetData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I19" sqref="H19:I20"/>
    </sheetView>
  </sheetViews>
  <sheetFormatPr defaultColWidth="9.140625" defaultRowHeight="12.75"/>
  <cols>
    <col min="1" max="1" width="11.8515625" style="0" customWidth="1"/>
    <col min="3" max="3" width="25.421875" style="0" customWidth="1"/>
  </cols>
  <sheetData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</sheetData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3" sqref="A3:I13"/>
    </sheetView>
  </sheetViews>
  <sheetFormatPr defaultColWidth="9.140625" defaultRowHeight="12.75"/>
  <cols>
    <col min="1" max="1" width="18.7109375" style="0" customWidth="1"/>
    <col min="3" max="3" width="27.28125" style="0" customWidth="1"/>
    <col min="7" max="7" width="6.28125" style="0" customWidth="1"/>
  </cols>
  <sheetData>
    <row r="3" ht="12.75">
      <c r="A3" t="s">
        <v>349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350</v>
      </c>
      <c r="B9" s="1" t="s">
        <v>17</v>
      </c>
      <c r="C9" s="1" t="s">
        <v>351</v>
      </c>
      <c r="D9" s="1"/>
      <c r="E9" s="1"/>
      <c r="F9" s="15"/>
      <c r="G9" s="1" t="s">
        <v>11</v>
      </c>
      <c r="H9" s="1">
        <v>2</v>
      </c>
      <c r="I9" s="15">
        <v>4000</v>
      </c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6:9" ht="12.75">
      <c r="F13" s="14">
        <f>SUM(F9:F12)</f>
        <v>0</v>
      </c>
      <c r="I13" s="14">
        <f>SUM(I9:I12)</f>
        <v>4000</v>
      </c>
    </row>
  </sheetData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C13" sqref="C13"/>
    </sheetView>
  </sheetViews>
  <sheetFormatPr defaultColWidth="9.140625" defaultRowHeight="12.75"/>
  <cols>
    <col min="1" max="1" width="19.140625" style="0" customWidth="1"/>
    <col min="3" max="3" width="27.421875" style="0" customWidth="1"/>
  </cols>
  <sheetData>
    <row r="3" ht="12.75">
      <c r="A3" t="s">
        <v>352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353</v>
      </c>
      <c r="B9" s="1" t="s">
        <v>32</v>
      </c>
      <c r="C9" s="1" t="s">
        <v>174</v>
      </c>
      <c r="D9" s="1"/>
      <c r="E9" s="1"/>
      <c r="F9" s="15"/>
      <c r="G9" s="1" t="s">
        <v>11</v>
      </c>
      <c r="H9" s="1">
        <v>2</v>
      </c>
      <c r="I9" s="15">
        <v>700</v>
      </c>
    </row>
    <row r="10" spans="1:9" ht="12.75">
      <c r="A10" s="1"/>
      <c r="B10" s="1" t="s">
        <v>10</v>
      </c>
      <c r="C10" s="1" t="s">
        <v>154</v>
      </c>
      <c r="D10" s="1"/>
      <c r="E10" s="1"/>
      <c r="F10" s="15"/>
      <c r="G10" s="1" t="s">
        <v>11</v>
      </c>
      <c r="H10" s="1">
        <v>2</v>
      </c>
      <c r="I10" s="15">
        <v>660</v>
      </c>
    </row>
    <row r="11" spans="1:9" ht="12.75">
      <c r="A11" s="1"/>
      <c r="B11" s="1" t="s">
        <v>32</v>
      </c>
      <c r="C11" s="1" t="s">
        <v>354</v>
      </c>
      <c r="D11" s="1"/>
      <c r="E11" s="1"/>
      <c r="F11" s="15"/>
      <c r="G11" s="1"/>
      <c r="H11" s="1"/>
      <c r="I11" s="15">
        <v>5000</v>
      </c>
    </row>
    <row r="12" spans="1:9" ht="12.75">
      <c r="A12" s="1"/>
      <c r="B12" s="1" t="s">
        <v>24</v>
      </c>
      <c r="C12" s="1" t="s">
        <v>358</v>
      </c>
      <c r="D12" s="1" t="s">
        <v>6</v>
      </c>
      <c r="E12" s="1">
        <v>40</v>
      </c>
      <c r="F12" s="15">
        <v>20000</v>
      </c>
      <c r="G12" s="1"/>
      <c r="H12" s="1"/>
      <c r="I12" s="15"/>
    </row>
    <row r="13" spans="3:9" ht="12.75">
      <c r="C13" s="16" t="s">
        <v>323</v>
      </c>
      <c r="F13" s="14">
        <f>SUM(F9:F12)</f>
        <v>20000</v>
      </c>
      <c r="I13" s="14">
        <f>SUM(I9:I12)</f>
        <v>6360</v>
      </c>
    </row>
  </sheetData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3" sqref="A3:I13"/>
    </sheetView>
  </sheetViews>
  <sheetFormatPr defaultColWidth="9.140625" defaultRowHeight="12.75"/>
  <cols>
    <col min="1" max="1" width="18.28125" style="23" customWidth="1"/>
    <col min="2" max="2" width="9.140625" style="23" customWidth="1"/>
    <col min="3" max="3" width="25.57421875" style="23" customWidth="1"/>
    <col min="4" max="16384" width="9.140625" style="23" customWidth="1"/>
  </cols>
  <sheetData>
    <row r="3" spans="1:9" ht="12.75">
      <c r="A3" t="s">
        <v>355</v>
      </c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 s="2"/>
      <c r="E7" s="3" t="s">
        <v>0</v>
      </c>
      <c r="F7" s="4"/>
      <c r="G7" s="2"/>
      <c r="H7" s="3" t="s">
        <v>1</v>
      </c>
      <c r="I7" s="4"/>
    </row>
    <row r="8" spans="1:9" ht="12.75">
      <c r="A8"/>
      <c r="B8"/>
      <c r="C8"/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356</v>
      </c>
      <c r="B9" s="1" t="s">
        <v>15</v>
      </c>
      <c r="C9" s="1" t="s">
        <v>357</v>
      </c>
      <c r="D9" s="1"/>
      <c r="E9" s="1"/>
      <c r="F9" s="15"/>
      <c r="G9" s="1" t="s">
        <v>11</v>
      </c>
      <c r="H9" s="1">
        <v>1</v>
      </c>
      <c r="I9" s="15">
        <v>750</v>
      </c>
    </row>
    <row r="10" spans="1:9" ht="12.75">
      <c r="A10" s="1"/>
      <c r="B10" s="1" t="s">
        <v>15</v>
      </c>
      <c r="C10" s="1" t="s">
        <v>215</v>
      </c>
      <c r="D10" s="1"/>
      <c r="E10" s="1"/>
      <c r="F10" s="15"/>
      <c r="G10" s="1"/>
      <c r="H10" s="1"/>
      <c r="I10" s="15">
        <v>600</v>
      </c>
    </row>
    <row r="11" spans="1:9" ht="12.75">
      <c r="A11" s="1"/>
      <c r="B11" s="1" t="s">
        <v>33</v>
      </c>
      <c r="C11" s="1" t="s">
        <v>213</v>
      </c>
      <c r="D11" s="1"/>
      <c r="E11" s="1"/>
      <c r="F11" s="15"/>
      <c r="G11" s="1" t="s">
        <v>11</v>
      </c>
      <c r="H11" s="1">
        <v>1</v>
      </c>
      <c r="I11" s="15">
        <v>8234.37</v>
      </c>
    </row>
    <row r="12" spans="1:9" ht="12.75">
      <c r="A12" s="1"/>
      <c r="B12" s="1" t="s">
        <v>28</v>
      </c>
      <c r="C12" s="1" t="s">
        <v>359</v>
      </c>
      <c r="D12" s="1" t="s">
        <v>6</v>
      </c>
      <c r="E12" s="1">
        <v>40</v>
      </c>
      <c r="F12" s="15">
        <v>20000</v>
      </c>
      <c r="G12" s="1"/>
      <c r="H12" s="1"/>
      <c r="I12" s="15"/>
    </row>
    <row r="13" spans="1:9" ht="12.75">
      <c r="A13"/>
      <c r="B13"/>
      <c r="C13" s="16" t="s">
        <v>323</v>
      </c>
      <c r="D13"/>
      <c r="E13"/>
      <c r="F13" s="14">
        <f>SUM(F9:F12)</f>
        <v>20000</v>
      </c>
      <c r="G13"/>
      <c r="H13"/>
      <c r="I13" s="14">
        <f>SUM(I9:I12)</f>
        <v>9584.37</v>
      </c>
    </row>
  </sheetData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E24" sqref="E24"/>
    </sheetView>
  </sheetViews>
  <sheetFormatPr defaultColWidth="9.140625" defaultRowHeight="12.75"/>
  <cols>
    <col min="1" max="1" width="14.28125" style="23" customWidth="1"/>
    <col min="2" max="2" width="9.140625" style="23" customWidth="1"/>
    <col min="3" max="3" width="29.8515625" style="23" customWidth="1"/>
    <col min="4" max="16384" width="9.140625" style="23" customWidth="1"/>
  </cols>
  <sheetData>
    <row r="3" ht="12.75">
      <c r="A3" s="23" t="s">
        <v>360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361</v>
      </c>
      <c r="B9" s="1" t="s">
        <v>10</v>
      </c>
      <c r="C9" s="1" t="s">
        <v>359</v>
      </c>
      <c r="D9" s="1" t="s">
        <v>6</v>
      </c>
      <c r="E9" s="1">
        <v>20</v>
      </c>
      <c r="F9" s="15">
        <v>10000</v>
      </c>
      <c r="G9" s="1"/>
      <c r="H9" s="1"/>
      <c r="I9" s="15"/>
    </row>
    <row r="10" spans="1:9" ht="12.75">
      <c r="A10" s="1"/>
      <c r="B10" s="1" t="s">
        <v>17</v>
      </c>
      <c r="C10" s="1" t="s">
        <v>362</v>
      </c>
      <c r="D10" s="1"/>
      <c r="E10" s="1"/>
      <c r="F10" s="15"/>
      <c r="G10" s="1" t="s">
        <v>11</v>
      </c>
      <c r="H10" s="1">
        <v>1</v>
      </c>
      <c r="I10" s="15">
        <v>925</v>
      </c>
    </row>
    <row r="11" spans="6:9" ht="12.75">
      <c r="F11" s="24">
        <f>SUM(F9:F10)</f>
        <v>10000</v>
      </c>
      <c r="I11" s="24">
        <f>SUM(I9:I10)</f>
        <v>925</v>
      </c>
    </row>
  </sheetData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1"/>
    </sheetView>
  </sheetViews>
  <sheetFormatPr defaultColWidth="9.140625" defaultRowHeight="12.75"/>
  <cols>
    <col min="1" max="1" width="20.421875" style="0" customWidth="1"/>
    <col min="3" max="3" width="29.57421875" style="0" customWidth="1"/>
    <col min="9" max="9" width="11.00390625" style="0" customWidth="1"/>
  </cols>
  <sheetData>
    <row r="3" ht="12.75">
      <c r="A3" t="s">
        <v>129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128</v>
      </c>
      <c r="B9" s="1" t="s">
        <v>17</v>
      </c>
      <c r="C9" s="1" t="s">
        <v>130</v>
      </c>
      <c r="D9" s="1"/>
      <c r="E9" s="1"/>
      <c r="F9" s="1"/>
      <c r="G9" s="1" t="s">
        <v>11</v>
      </c>
      <c r="H9" s="1">
        <v>3</v>
      </c>
      <c r="I9" s="15">
        <v>412</v>
      </c>
    </row>
    <row r="10" spans="1:9" ht="12.75">
      <c r="A10" s="1"/>
      <c r="B10" s="1" t="s">
        <v>32</v>
      </c>
      <c r="C10" s="1" t="s">
        <v>131</v>
      </c>
      <c r="D10" s="1"/>
      <c r="E10" s="1"/>
      <c r="F10" s="1"/>
      <c r="G10" s="1" t="s">
        <v>11</v>
      </c>
      <c r="H10" s="1">
        <v>1</v>
      </c>
      <c r="I10" s="15">
        <v>15000</v>
      </c>
    </row>
    <row r="11" spans="3:9" ht="12.75">
      <c r="C11" t="s">
        <v>132</v>
      </c>
      <c r="I11" s="14">
        <f>SUM(I9:I10)</f>
        <v>15412</v>
      </c>
    </row>
  </sheetData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2"/>
    </sheetView>
  </sheetViews>
  <sheetFormatPr defaultColWidth="9.140625" defaultRowHeight="12.75"/>
  <cols>
    <col min="1" max="1" width="18.140625" style="0" customWidth="1"/>
    <col min="3" max="3" width="21.28125" style="0" customWidth="1"/>
  </cols>
  <sheetData>
    <row r="3" ht="12.75">
      <c r="A3" t="s">
        <v>363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364</v>
      </c>
      <c r="B9" s="1" t="s">
        <v>28</v>
      </c>
      <c r="C9" s="1" t="s">
        <v>365</v>
      </c>
      <c r="D9" s="1" t="s">
        <v>11</v>
      </c>
      <c r="E9" s="1">
        <v>1</v>
      </c>
      <c r="F9" s="15">
        <v>1000</v>
      </c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6:9" ht="12.75">
      <c r="F11" s="14">
        <f>SUM(F9:F10)</f>
        <v>1000</v>
      </c>
      <c r="I11" s="14"/>
    </row>
  </sheetData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2"/>
    </sheetView>
  </sheetViews>
  <sheetFormatPr defaultColWidth="9.140625" defaultRowHeight="12.75"/>
  <cols>
    <col min="1" max="1" width="19.7109375" style="0" customWidth="1"/>
    <col min="3" max="3" width="21.28125" style="0" customWidth="1"/>
  </cols>
  <sheetData>
    <row r="3" ht="12.75">
      <c r="A3" t="s">
        <v>366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367</v>
      </c>
      <c r="B9" s="1" t="s">
        <v>36</v>
      </c>
      <c r="C9" s="1" t="s">
        <v>48</v>
      </c>
      <c r="D9" s="1" t="s">
        <v>27</v>
      </c>
      <c r="E9" s="1">
        <v>2</v>
      </c>
      <c r="F9" s="15">
        <v>40000</v>
      </c>
      <c r="G9" s="1"/>
      <c r="H9" s="1"/>
      <c r="I9" s="15"/>
    </row>
    <row r="10" spans="1:9" ht="12.75">
      <c r="A10" s="1"/>
      <c r="B10" s="1" t="s">
        <v>17</v>
      </c>
      <c r="C10" s="1" t="s">
        <v>162</v>
      </c>
      <c r="D10" s="1" t="s">
        <v>11</v>
      </c>
      <c r="E10" s="1">
        <v>1</v>
      </c>
      <c r="F10" s="15">
        <v>3000</v>
      </c>
      <c r="G10" s="1"/>
      <c r="H10" s="1"/>
      <c r="I10" s="15"/>
    </row>
    <row r="11" spans="6:9" ht="12.75">
      <c r="F11" s="14">
        <f>SUM(F9:F10)</f>
        <v>43000</v>
      </c>
      <c r="I11" s="14"/>
    </row>
  </sheetData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3" sqref="A3:I11"/>
    </sheetView>
  </sheetViews>
  <sheetFormatPr defaultColWidth="9.140625" defaultRowHeight="12.75"/>
  <cols>
    <col min="1" max="1" width="19.28125" style="0" customWidth="1"/>
    <col min="3" max="3" width="31.421875" style="0" customWidth="1"/>
  </cols>
  <sheetData>
    <row r="3" ht="12.75">
      <c r="A3" t="s">
        <v>368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369</v>
      </c>
      <c r="B9" s="1" t="s">
        <v>36</v>
      </c>
      <c r="C9" s="1" t="s">
        <v>167</v>
      </c>
      <c r="D9" s="1"/>
      <c r="E9" s="1"/>
      <c r="F9" s="1"/>
      <c r="G9" s="1" t="s">
        <v>11</v>
      </c>
      <c r="H9" s="1">
        <v>1</v>
      </c>
      <c r="I9" s="15">
        <v>106</v>
      </c>
    </row>
    <row r="10" spans="1:9" ht="12.75">
      <c r="A10" s="1"/>
      <c r="B10" s="1" t="s">
        <v>32</v>
      </c>
      <c r="C10" s="1" t="s">
        <v>370</v>
      </c>
      <c r="D10" s="1"/>
      <c r="E10" s="1"/>
      <c r="F10" s="1"/>
      <c r="G10" s="1" t="s">
        <v>11</v>
      </c>
      <c r="H10" s="1">
        <v>2</v>
      </c>
      <c r="I10" s="15">
        <v>756</v>
      </c>
    </row>
    <row r="11" ht="12.75">
      <c r="I11" s="14">
        <f>SUM(I9:I10)</f>
        <v>862</v>
      </c>
    </row>
  </sheetData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E22" sqref="E22"/>
    </sheetView>
  </sheetViews>
  <sheetFormatPr defaultColWidth="9.140625" defaultRowHeight="12.75"/>
  <cols>
    <col min="1" max="1" width="18.57421875" style="0" customWidth="1"/>
    <col min="3" max="3" width="29.57421875" style="0" customWidth="1"/>
  </cols>
  <sheetData>
    <row r="3" ht="12.75">
      <c r="A3" t="s">
        <v>371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372</v>
      </c>
      <c r="B9" s="1" t="s">
        <v>33</v>
      </c>
      <c r="C9" s="1" t="s">
        <v>373</v>
      </c>
      <c r="D9" s="1"/>
      <c r="E9" s="1"/>
      <c r="F9" s="1"/>
      <c r="G9" s="1" t="s">
        <v>11</v>
      </c>
      <c r="H9" s="1">
        <v>1</v>
      </c>
      <c r="I9" s="15">
        <v>180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ht="12.75">
      <c r="I11" s="14">
        <f>SUM(I9:I10)</f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dcterms:created xsi:type="dcterms:W3CDTF">1996-10-08T23:32:33Z</dcterms:created>
  <dcterms:modified xsi:type="dcterms:W3CDTF">2016-03-25T03:23:57Z</dcterms:modified>
  <cp:category/>
  <cp:version/>
  <cp:contentType/>
  <cp:contentStatus/>
</cp:coreProperties>
</file>