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77" activeTab="80"/>
  </bookViews>
  <sheets>
    <sheet name="17 Военный гор. 367" sheetId="1" r:id="rId1"/>
    <sheet name="5 Армия 135" sheetId="2" r:id="rId2"/>
    <sheet name="7 Северная 369" sheetId="3" r:id="rId3"/>
    <sheet name="8 Ремесленная 17а" sheetId="4" r:id="rId4"/>
    <sheet name="Арктическая 25" sheetId="5" r:id="rId5"/>
    <sheet name="Арктическая 37" sheetId="6" r:id="rId6"/>
    <sheet name="Арктическая 47" sheetId="7" r:id="rId7"/>
    <sheet name="Герцена 13" sheetId="8" r:id="rId8"/>
    <sheet name="Герцена 17" sheetId="9" r:id="rId9"/>
    <sheet name="Герцена 38" sheetId="10" r:id="rId10"/>
    <sheet name="Герцена 46" sheetId="11" r:id="rId11"/>
    <sheet name="Герцена 44" sheetId="12" r:id="rId12"/>
    <sheet name="Голика 2" sheetId="13" r:id="rId13"/>
    <sheet name="Голика 2а" sheetId="14" r:id="rId14"/>
    <sheet name="Гусарова 113" sheetId="15" r:id="rId15"/>
    <sheet name="Гусарова 22" sheetId="16" r:id="rId16"/>
    <sheet name="Гусарова 13" sheetId="17" r:id="rId17"/>
    <sheet name="Гусарова 24" sheetId="18" r:id="rId18"/>
    <sheet name="Гусарова 30" sheetId="19" r:id="rId19"/>
    <sheet name="Добровольского 4" sheetId="20" r:id="rId20"/>
    <sheet name="Добровольского 6" sheetId="21" r:id="rId21"/>
    <sheet name="И.Алексеева 1в" sheetId="22" r:id="rId22"/>
    <sheet name="И.Алексеева 6" sheetId="23" r:id="rId23"/>
    <sheet name="И.Алексеева 8" sheetId="24" r:id="rId24"/>
    <sheet name="Интернациональная 15" sheetId="25" r:id="rId25"/>
    <sheet name="Интернациональная 35" sheetId="26" r:id="rId26"/>
    <sheet name="Кемеровская 134" sheetId="27" r:id="rId27"/>
    <sheet name="Кемеровская 136" sheetId="28" r:id="rId28"/>
    <sheet name="Косарева 34" sheetId="29" r:id="rId29"/>
    <sheet name="Кр.Путь 10" sheetId="30" r:id="rId30"/>
    <sheet name="Кр.Путь 12" sheetId="31" r:id="rId31"/>
    <sheet name="Кр.Путь 8" sheetId="32" r:id="rId32"/>
    <sheet name="Красина 1" sheetId="33" r:id="rId33"/>
    <sheet name="Красина 2" sheetId="34" r:id="rId34"/>
    <sheet name="Красина 4" sheetId="35" r:id="rId35"/>
    <sheet name="Красногвардейская 43" sheetId="36" r:id="rId36"/>
    <sheet name="Ленина 6" sheetId="37" r:id="rId37"/>
    <sheet name="Октябрьская 124" sheetId="38" r:id="rId38"/>
    <sheet name="Октябрьская 126" sheetId="39" r:id="rId39"/>
    <sheet name="Октябрьская 98" sheetId="40" r:id="rId40"/>
    <sheet name="Октябрьская 104" sheetId="41" r:id="rId41"/>
    <sheet name="Орджоникидзе 12" sheetId="42" r:id="rId42"/>
    <sheet name="Орджоникидзе 16" sheetId="43" r:id="rId43"/>
    <sheet name="Орджоникидзе 85" sheetId="44" r:id="rId44"/>
    <sheet name="Орджоникидзе 88" sheetId="45" r:id="rId45"/>
    <sheet name="пл.Дзержинского 1" sheetId="46" r:id="rId46"/>
    <sheet name="пр.Гусарова 115" sheetId="47" r:id="rId47"/>
    <sheet name="Рабиновича 123" sheetId="48" r:id="rId48"/>
    <sheet name="Рабиновича 124" sheetId="49" r:id="rId49"/>
    <sheet name="Рабиновича 125" sheetId="50" r:id="rId50"/>
    <sheet name="Рабиновича 127" sheetId="51" r:id="rId51"/>
    <sheet name="Спартаковская 13" sheetId="52" r:id="rId52"/>
    <sheet name="Спартаковская 18" sheetId="53" r:id="rId53"/>
    <sheet name="Спартаковская 3" sheetId="54" r:id="rId54"/>
    <sheet name="Спартаковская 8" sheetId="55" r:id="rId55"/>
    <sheet name="Средняя 5" sheetId="56" r:id="rId56"/>
    <sheet name="Тарская 53" sheetId="57" r:id="rId57"/>
    <sheet name="Тарская 98" sheetId="58" r:id="rId58"/>
    <sheet name="Таубе 10" sheetId="59" r:id="rId59"/>
    <sheet name="Таубе 12" sheetId="60" r:id="rId60"/>
    <sheet name="Таубе 14" sheetId="61" r:id="rId61"/>
    <sheet name="Третьяковская 3" sheetId="62" r:id="rId62"/>
    <sheet name="Фрунзе 67" sheetId="63" r:id="rId63"/>
    <sheet name="Чапаева 81" sheetId="64" r:id="rId64"/>
    <sheet name="Чапаева 83" sheetId="65" r:id="rId65"/>
    <sheet name="Чехова 3" sheetId="66" r:id="rId66"/>
    <sheet name="Яковлева 10" sheetId="67" r:id="rId67"/>
    <sheet name="Яковлева 11" sheetId="68" r:id="rId68"/>
    <sheet name="Яковлева 12" sheetId="69" r:id="rId69"/>
    <sheet name="Яковлева 143" sheetId="70" r:id="rId70"/>
    <sheet name="Яковлева 147" sheetId="71" r:id="rId71"/>
    <sheet name="Яковлева 2" sheetId="72" r:id="rId72"/>
    <sheet name="Яковлева 16" sheetId="73" r:id="rId73"/>
    <sheet name="Яковлева 165" sheetId="74" r:id="rId74"/>
    <sheet name="Яковлева 167" sheetId="75" r:id="rId75"/>
    <sheet name="Яковлева 4" sheetId="76" r:id="rId76"/>
    <sheet name="Челюскинцев 79" sheetId="77" r:id="rId77"/>
    <sheet name="Челюскинцев81" sheetId="78" r:id="rId78"/>
    <sheet name="Сенная 33" sheetId="79" r:id="rId79"/>
    <sheet name="Герцена 5557" sheetId="80" r:id="rId80"/>
    <sheet name="5 Армия 71" sheetId="81" r:id="rId81"/>
    <sheet name="5 Армия 133" sheetId="82" r:id="rId82"/>
    <sheet name="17 Военный городок 366" sheetId="83" r:id="rId83"/>
    <sheet name="11 Ремесленная 27б" sheetId="84" r:id="rId84"/>
    <sheet name="11 Ремесленная 27" sheetId="85" r:id="rId85"/>
    <sheet name="11 Ремесленная 25б" sheetId="86" r:id="rId86"/>
    <sheet name="11 Ремесленная, 21" sheetId="87" r:id="rId87"/>
    <sheet name="11 Ремесленная, 23" sheetId="88" r:id="rId88"/>
    <sheet name="Герцена, 63" sheetId="89" r:id="rId89"/>
    <sheet name="Герцена, 65" sheetId="90" r:id="rId90"/>
    <sheet name="17 Воен.гор., 365" sheetId="91" r:id="rId91"/>
    <sheet name="17 Воен.гор., 361" sheetId="92" r:id="rId92"/>
    <sheet name="17 Воен.гор.362" sheetId="93" r:id="rId93"/>
    <sheet name="Лист1" sheetId="94" r:id="rId94"/>
  </sheets>
  <definedNames/>
  <calcPr fullCalcOnLoad="1"/>
</workbook>
</file>

<file path=xl/sharedStrings.xml><?xml version="1.0" encoding="utf-8"?>
<sst xmlns="http://schemas.openxmlformats.org/spreadsheetml/2006/main" count="1929" uniqueCount="373">
  <si>
    <t>ПЛАН</t>
  </si>
  <si>
    <t>ФАКТ</t>
  </si>
  <si>
    <t>ед.изм.</t>
  </si>
  <si>
    <t>кол-во</t>
  </si>
  <si>
    <t>сумма</t>
  </si>
  <si>
    <t>июнь</t>
  </si>
  <si>
    <t>м2</t>
  </si>
  <si>
    <t>Май</t>
  </si>
  <si>
    <t>м.п.</t>
  </si>
  <si>
    <t>апрель</t>
  </si>
  <si>
    <t>шт.</t>
  </si>
  <si>
    <t>май</t>
  </si>
  <si>
    <t>замена стояка ХВС</t>
  </si>
  <si>
    <t>5 Армия 135</t>
  </si>
  <si>
    <t>Апрель</t>
  </si>
  <si>
    <t>Август</t>
  </si>
  <si>
    <t>январь</t>
  </si>
  <si>
    <t>октябрь</t>
  </si>
  <si>
    <t>7 Северная 369</t>
  </si>
  <si>
    <t>Июнь</t>
  </si>
  <si>
    <t>ремонт цоколя</t>
  </si>
  <si>
    <t>декабрь</t>
  </si>
  <si>
    <t>8 Ремесленная 17а</t>
  </si>
  <si>
    <t>ремонт канализации</t>
  </si>
  <si>
    <t>Июль</t>
  </si>
  <si>
    <t>август</t>
  </si>
  <si>
    <t>ремонт кровли (мягкая)</t>
  </si>
  <si>
    <t>Сентябрь</t>
  </si>
  <si>
    <t>ремонт подъезда</t>
  </si>
  <si>
    <t>под-д</t>
  </si>
  <si>
    <t>март</t>
  </si>
  <si>
    <t>замена розлива отопления</t>
  </si>
  <si>
    <t>Март</t>
  </si>
  <si>
    <t>замена канализации</t>
  </si>
  <si>
    <t>июль</t>
  </si>
  <si>
    <t>ноябрь</t>
  </si>
  <si>
    <t>февраль</t>
  </si>
  <si>
    <t>сентябрь</t>
  </si>
  <si>
    <t>ремонт ВРУ</t>
  </si>
  <si>
    <t>ремонт подвала</t>
  </si>
  <si>
    <t>ремонт кровли</t>
  </si>
  <si>
    <t>ремонт т/узла</t>
  </si>
  <si>
    <t>замена розлива ХВС</t>
  </si>
  <si>
    <t>Арктическая 25</t>
  </si>
  <si>
    <t>Арктическая 37</t>
  </si>
  <si>
    <t>Арктическая 47</t>
  </si>
  <si>
    <t>Герцена 13</t>
  </si>
  <si>
    <t>ремонт подъездов</t>
  </si>
  <si>
    <t>Герцена 17</t>
  </si>
  <si>
    <t>Герцена 38</t>
  </si>
  <si>
    <t>Герцена 46</t>
  </si>
  <si>
    <t>Герцена 44</t>
  </si>
  <si>
    <t>восстановление освещения</t>
  </si>
  <si>
    <t>ремонт в/труб</t>
  </si>
  <si>
    <t>ремонт козырьков</t>
  </si>
  <si>
    <t>Спартаковская 18</t>
  </si>
  <si>
    <t>Спартаковская 8</t>
  </si>
  <si>
    <t>ремонт балкона</t>
  </si>
  <si>
    <t>Таубе 14</t>
  </si>
  <si>
    <t>установка пластиковых окон</t>
  </si>
  <si>
    <t>Сенная 33</t>
  </si>
  <si>
    <t>Герцена 55/57</t>
  </si>
  <si>
    <t>17 Военный гор.366</t>
  </si>
  <si>
    <t>11 Ремесленная 27б</t>
  </si>
  <si>
    <t>11 Ремесленная 27</t>
  </si>
  <si>
    <t>11 Ремесленная 25б</t>
  </si>
  <si>
    <t>11 Ремесленная 21</t>
  </si>
  <si>
    <t>Выполнение плана текущего ремонта по ул. 11 Ремесленная, 21 за 2016 год.</t>
  </si>
  <si>
    <t>замена кран шар.ф15</t>
  </si>
  <si>
    <t>установка перил</t>
  </si>
  <si>
    <t>замена т/тока</t>
  </si>
  <si>
    <t>Выполнение текущего ремонта по адресу ул. 5 Армия 135 за 2016 год.</t>
  </si>
  <si>
    <t>замена шарового крана Ф 20</t>
  </si>
  <si>
    <t>прочистка канализации</t>
  </si>
  <si>
    <t>замена пр.учета + т/тока(3шт.)</t>
  </si>
  <si>
    <t>замена пр.учета (2+т/тока)</t>
  </si>
  <si>
    <t>Выполнение плана текущего ремонта по ул. 7 Северная, 369 за 2016 год.</t>
  </si>
  <si>
    <t>замена шарового крана Ф 25</t>
  </si>
  <si>
    <t>замена ПРЭМ</t>
  </si>
  <si>
    <t>Выполнение плана текущего ремонта по ул. 8 Ремесленная, 17а за 2016 год.</t>
  </si>
  <si>
    <t>замена ввода отопления</t>
  </si>
  <si>
    <t>Выполнение плана текущего ремонта по ул. Арктическая, 25 за 2016 год.</t>
  </si>
  <si>
    <t>установка козырьков</t>
  </si>
  <si>
    <t>ремонт крыльца</t>
  </si>
  <si>
    <t>Выполнение плана текущего ремонта по ул. Арктическая, 37 за 2016 год.</t>
  </si>
  <si>
    <t>ремонт кровли(мягкая)</t>
  </si>
  <si>
    <t>замена ОДПУ с т/тока</t>
  </si>
  <si>
    <t>ремонт 5 этажа</t>
  </si>
  <si>
    <t>Выполнение плана текущего ремонта по ул. Арктическая, 47 за 2016 год.</t>
  </si>
  <si>
    <t>замена пр.учета + т/тока</t>
  </si>
  <si>
    <t>Выполнение плана текущего ремонта по ул. Герцена, 13 за 2016 год.</t>
  </si>
  <si>
    <t>4,5,6</t>
  </si>
  <si>
    <t>перикид на отопление</t>
  </si>
  <si>
    <t>замена фотореле</t>
  </si>
  <si>
    <t>замена кран шар. Ф20</t>
  </si>
  <si>
    <t>установка окон</t>
  </si>
  <si>
    <t>под-</t>
  </si>
  <si>
    <t>Выполнение плана текущего ремонта по ул. Герцена, 17 за 2016 год.</t>
  </si>
  <si>
    <t>замена шарового крана Ф 15</t>
  </si>
  <si>
    <t>Выполнение плана текущего ремонта по ул. Герцена, 38 за 2016 год.</t>
  </si>
  <si>
    <t>Выполнение плана текущего ремонта по ул. Герцена, 46 за 2016 год.</t>
  </si>
  <si>
    <t>замена пр.учета +т/тока</t>
  </si>
  <si>
    <t>замена шарового крана Ф 32</t>
  </si>
  <si>
    <t>Выполнение плана текущего ремонта по ул. Герцена, 44 за 2016 год.</t>
  </si>
  <si>
    <t>Выполнение плана текущего ремонта по ул. Голика, 2 за 2016 год.</t>
  </si>
  <si>
    <t>Голика 2</t>
  </si>
  <si>
    <t>замена стояков отопления</t>
  </si>
  <si>
    <t>Выполнение плана текущего ремонта по ул. Голика, 2а за 2016 год.</t>
  </si>
  <si>
    <t>Голика 2а</t>
  </si>
  <si>
    <t>Выполнение плана текущего ремонта по ул. Гусарова, 113 за 2016 год.</t>
  </si>
  <si>
    <t>Гусарова 113</t>
  </si>
  <si>
    <t>Замена пр. учета (2+т/тока)</t>
  </si>
  <si>
    <t>Выполнение плана текущего ремонта по ул. Гусарова, 22 за 2016 год.</t>
  </si>
  <si>
    <t>Гусарова 22</t>
  </si>
  <si>
    <t xml:space="preserve">замена пр.учета </t>
  </si>
  <si>
    <t>ремонт потолка замена балки</t>
  </si>
  <si>
    <t>Выполнение плана текущего ремонта по ул. Гусарова, 13 за 2016 год.</t>
  </si>
  <si>
    <t>Гусарова 13</t>
  </si>
  <si>
    <t>замена ламп ДРЛ</t>
  </si>
  <si>
    <t>Выполнение плана текущего ремонта по ул. Гусарова, 24 за 2016 год.</t>
  </si>
  <si>
    <t>Гусарова 24</t>
  </si>
  <si>
    <t>Замена пр. учета (1+т/тока)</t>
  </si>
  <si>
    <t>дробилка</t>
  </si>
  <si>
    <t>монтаж привода для ворот и калитки</t>
  </si>
  <si>
    <t>Выполнение плана текущего ремонта по ул. Гусарова, 30 за 2016 год.</t>
  </si>
  <si>
    <t>Гусарова 30</t>
  </si>
  <si>
    <t>6 т/тока + опломбировка</t>
  </si>
  <si>
    <t>пр.учета т/энергии (аванс)</t>
  </si>
  <si>
    <t>Выполнение плана текущего ремонта по ул. Добровольского, 4 за 2016 год.</t>
  </si>
  <si>
    <t>Добровольского 4</t>
  </si>
  <si>
    <t>Выполнение плана текущего ремонта по ул. Добровольского, 6 за 2016 год.</t>
  </si>
  <si>
    <t>Добровольского 6</t>
  </si>
  <si>
    <t>ограждение</t>
  </si>
  <si>
    <t>Выполнение плана текущего ремонта по ул. И.Алексеева, 1в за 2016 год.</t>
  </si>
  <si>
    <t>И.Алексеева 1в</t>
  </si>
  <si>
    <t>замена кран шар.ф15, ф25</t>
  </si>
  <si>
    <t>Выполнение плана текущего ремонта по ул. И.Алексеева, 6 за 2016год.</t>
  </si>
  <si>
    <t>И. Алексеева 6</t>
  </si>
  <si>
    <t>опломбировка</t>
  </si>
  <si>
    <t>И.Алексеева 6</t>
  </si>
  <si>
    <t>изготовление ключей</t>
  </si>
  <si>
    <t>Выполнение плана текущего ремонта по ул. И.Алексеева, 8 за 2016 год.</t>
  </si>
  <si>
    <t>И.Алексеева 8</t>
  </si>
  <si>
    <t>обрамление козырька</t>
  </si>
  <si>
    <t>установка доводчикка</t>
  </si>
  <si>
    <t>замена окон</t>
  </si>
  <si>
    <t>Выполнение плана текущего ремонта по ул. Интернациональная 15 за 2016 год.</t>
  </si>
  <si>
    <t>Интернациональная 15</t>
  </si>
  <si>
    <t>замена шарового крана Ф 15,20</t>
  </si>
  <si>
    <t>Выполнение плана текущего ремонта по ул. Интернациональная 35 за 2016 год.</t>
  </si>
  <si>
    <t>Интернациональная 35</t>
  </si>
  <si>
    <t xml:space="preserve">замена т/тока+опломб. </t>
  </si>
  <si>
    <t>замена пр.учета + опломбировка</t>
  </si>
  <si>
    <t>Выполнение плана текущего ремонта по ул.Кемеровская, 134 за 2016 год.</t>
  </si>
  <si>
    <t>Кемеровская 134</t>
  </si>
  <si>
    <t>прочистка выпуска канализации</t>
  </si>
  <si>
    <t>Выполнение плана текущего ремонта по ул.Кемеровская, 136 за 2016 год.</t>
  </si>
  <si>
    <t>Кемеровская 136</t>
  </si>
  <si>
    <t>Выполнение плана текущего ремонта по ул.Косарева, 34 за 2016 год.</t>
  </si>
  <si>
    <t>Косарева 34</t>
  </si>
  <si>
    <t>замена врезок кран шарФ32</t>
  </si>
  <si>
    <t>ремонт подъеда</t>
  </si>
  <si>
    <t>1эт</t>
  </si>
  <si>
    <t>замена кран шар.ф 20</t>
  </si>
  <si>
    <t>установка скамейки</t>
  </si>
  <si>
    <t>Выполнение плана текущего ремонта по ул.Кр. Путь, 10 за 2016 год.</t>
  </si>
  <si>
    <t>Кр.Путь 10</t>
  </si>
  <si>
    <t>Выполнение плана текущего ремонта по ул.Кр. Путь, 12 за 2016 год.</t>
  </si>
  <si>
    <t>Кр.Путь 12</t>
  </si>
  <si>
    <t>Кр Путь 12</t>
  </si>
  <si>
    <t>Выполнение плана текущего ремонта по ул.Кр. Путь, 8 за 2016 год.</t>
  </si>
  <si>
    <t>Красный Путь 8</t>
  </si>
  <si>
    <t>отбивка балконов</t>
  </si>
  <si>
    <t>Выполнение плана текущего ремонта по ул.Красина, 1 за 2016 год.</t>
  </si>
  <si>
    <t>Красина 1</t>
  </si>
  <si>
    <t>замена врезок кран шар. Ф32</t>
  </si>
  <si>
    <t>Замена пр. учета  + т/тока</t>
  </si>
  <si>
    <t>Выполнение плана текущего ремонта по ул.Красина, 2 за 2016 год.</t>
  </si>
  <si>
    <t>Красина 2</t>
  </si>
  <si>
    <t>замена врезок кран шар.ф 15,20,25,32</t>
  </si>
  <si>
    <t>кран американка ф20</t>
  </si>
  <si>
    <t>Выполнение плана текущего ремонта по ул.Красина, 4 за 2016 год.</t>
  </si>
  <si>
    <t>Красина 4</t>
  </si>
  <si>
    <t>замена врезок кран шар. Ф20</t>
  </si>
  <si>
    <t>установка поливника</t>
  </si>
  <si>
    <t>ремонт тамбура</t>
  </si>
  <si>
    <t>замена стояка отопления</t>
  </si>
  <si>
    <t>замена 2 пр.учета + 6 т/тока + опломб</t>
  </si>
  <si>
    <t xml:space="preserve"> американка ф20</t>
  </si>
  <si>
    <t>установка понижающих т/тока</t>
  </si>
  <si>
    <t>ремонт трубы к пр.отопления</t>
  </si>
  <si>
    <t>Выполнение плана текущего ремонта по ул.Красногвардейская, 43 за 2016 год.</t>
  </si>
  <si>
    <t>Красногвардейская 43</t>
  </si>
  <si>
    <t>замена кран шар.Ф80</t>
  </si>
  <si>
    <t>Выполнение плана текущего ремонта по ул. Ленина, 6 за 2016 год.</t>
  </si>
  <si>
    <t>Ленина 6</t>
  </si>
  <si>
    <t>гидроизоляция</t>
  </si>
  <si>
    <t>Выполнение плана текущего ремонта по ул. Октябрьская, 124 за 2016 год.</t>
  </si>
  <si>
    <t>Октябрьская 124</t>
  </si>
  <si>
    <t>установка поручней</t>
  </si>
  <si>
    <t>Выполнение плана текущего ремонта по ул. Октябрьская, 126 за 2016 год.</t>
  </si>
  <si>
    <t>Октябрьская 126</t>
  </si>
  <si>
    <t>Замена стояков ХГВС,канал.</t>
  </si>
  <si>
    <t>2015г.</t>
  </si>
  <si>
    <t>замена стояков ХВС</t>
  </si>
  <si>
    <t>заключение</t>
  </si>
  <si>
    <t>лампа ДРЛ</t>
  </si>
  <si>
    <t>Выполнение плана текущего ремонта по ул. Октябрьская, 98 за 2016 год.</t>
  </si>
  <si>
    <t>Октябрьская 98</t>
  </si>
  <si>
    <t>замена шарового крана Ф 25,32</t>
  </si>
  <si>
    <t>Выполнение текущего ремонта по адресу ул. 17 Военный городок 367 за 2016год.</t>
  </si>
  <si>
    <t>17 Воен.гор. 367</t>
  </si>
  <si>
    <t>ремонт фасада</t>
  </si>
  <si>
    <t>установка козырька</t>
  </si>
  <si>
    <t>17 Военный гор. 367</t>
  </si>
  <si>
    <t>17 Военный гор.367</t>
  </si>
  <si>
    <t>Выполнение плана текущего ремонта по ул. Октябрьская, 104 за 2016год.</t>
  </si>
  <si>
    <t>Выполнение плана текущего ремонта по ул. Орджоникидзе 12 за 2016 год.</t>
  </si>
  <si>
    <t>Орджоникидзе 12</t>
  </si>
  <si>
    <t>Выполнение плана текущего ремонта по ул. Орджоникидзе 16 за 2016 год.</t>
  </si>
  <si>
    <t>Орджоникидзе 16</t>
  </si>
  <si>
    <t>замена пр.учета + 3т/тока + опломбир.</t>
  </si>
  <si>
    <t>замена фильтра.Ф80</t>
  </si>
  <si>
    <t>Выполнение плана текущего ремонта по ул. Орджоникидзе 85 за 2016 год.</t>
  </si>
  <si>
    <t>Орджоникидзе 85</t>
  </si>
  <si>
    <t>Выполнение плана текущего ремонта по ул. Орджоникидзе 88 за 2016 год.</t>
  </si>
  <si>
    <t>Орджоникидзе 88</t>
  </si>
  <si>
    <t>замена ввода ХВС</t>
  </si>
  <si>
    <t>замена 3 т/тока + опломбировка</t>
  </si>
  <si>
    <t>прочистка канализац выпуска</t>
  </si>
  <si>
    <t>Октябрьская, 126</t>
  </si>
  <si>
    <t>замена пр.уч. с т/тока + опломбир.</t>
  </si>
  <si>
    <t>3+9</t>
  </si>
  <si>
    <t>замена стояков(материалы)</t>
  </si>
  <si>
    <t>Выполнение плана текущего ремонта по ул. Пл. Дзержинского 1 за 2016год.</t>
  </si>
  <si>
    <t>пл. Дзержинского 1</t>
  </si>
  <si>
    <t>3 т/тока + опломбировка</t>
  </si>
  <si>
    <t>замена кран шар.ф 32</t>
  </si>
  <si>
    <t>пл.Дзержинского 1</t>
  </si>
  <si>
    <t>Выполнение плана текущего ремонта по ул. Пр.Гусарова, 115 за 2016 год.</t>
  </si>
  <si>
    <t>пр.Гусарова 115</t>
  </si>
  <si>
    <t>замена т/тока + опломбировка</t>
  </si>
  <si>
    <t>замена кран шар.ф50</t>
  </si>
  <si>
    <t>замена лампы ДРЛ</t>
  </si>
  <si>
    <t>ремонт 5 этажей</t>
  </si>
  <si>
    <t>ремонт квартиры 27</t>
  </si>
  <si>
    <t>Выполнение плана текущего ремонта по ул. Рабиновича 123 за 2016 год.</t>
  </si>
  <si>
    <t>Рабиновича 123</t>
  </si>
  <si>
    <t>ремонт отмостки</t>
  </si>
  <si>
    <t>кабель канал</t>
  </si>
  <si>
    <t>ремонт этажа</t>
  </si>
  <si>
    <t>Выполнение плана текущего ремонта по ул. Рабиновича, 124 за 2016 год.</t>
  </si>
  <si>
    <t>Рабиновича 124</t>
  </si>
  <si>
    <t>замена пр.учета + т/тока + опломбир.</t>
  </si>
  <si>
    <t>Выполнение плана текущего ремонта по ул. Рабиновича, 125 за 2016 год.</t>
  </si>
  <si>
    <t>Рабиновича 125</t>
  </si>
  <si>
    <t>Выполнение плана текущего ремонта по ул. Рабиновича, 127 за 2016 год.</t>
  </si>
  <si>
    <t>Рабиновича 127</t>
  </si>
  <si>
    <t>возмещение затрат</t>
  </si>
  <si>
    <t>замена  3т/тока + опломбир.</t>
  </si>
  <si>
    <t>Выполнение плана текущего ремонта по ул. Спартаковская 13 за 2016 год.</t>
  </si>
  <si>
    <t>Спартаковская 13</t>
  </si>
  <si>
    <t>опломбировка пр.учета</t>
  </si>
  <si>
    <t>Выполнение плана текущего ремонта по ул. Спартаковская 18 за 2016 год.</t>
  </si>
  <si>
    <t>Выполнение плана текущего ремонта по ул. Спартаковская 3 за 2016 год.</t>
  </si>
  <si>
    <t>Спартаковская 3</t>
  </si>
  <si>
    <t>Выполнение плана текущего ремонта по ул. Спартаковская 8 за 2016 год.</t>
  </si>
  <si>
    <t>Выполнение плана текущего ремонта по ул. Средняя 5/1 за 2016 год.</t>
  </si>
  <si>
    <t>Средняя 5</t>
  </si>
  <si>
    <t>повторная</t>
  </si>
  <si>
    <t>замена 6 т/тока + опломбировка</t>
  </si>
  <si>
    <t>Средняя 5/1</t>
  </si>
  <si>
    <t>замена врезок ф32</t>
  </si>
  <si>
    <t>Средняя, 5</t>
  </si>
  <si>
    <t>замена мусорных дверей</t>
  </si>
  <si>
    <t>Выполнение плана текущего ремонта по ул. Тарская 53 за 2016 год.</t>
  </si>
  <si>
    <t>Тарская 53</t>
  </si>
  <si>
    <t>замена кран шар.ф15, ф20</t>
  </si>
  <si>
    <t>щт.</t>
  </si>
  <si>
    <t>Выполнение плана текущего ремонта по ул. Тарская 98 за 2016 год.</t>
  </si>
  <si>
    <t>Тарская 98</t>
  </si>
  <si>
    <t>Выполнение плана текущего ремонта по ул. Таубе 10 за 2016 год.</t>
  </si>
  <si>
    <t>Таубе 10</t>
  </si>
  <si>
    <t>замена врезки кран шар. Ф15</t>
  </si>
  <si>
    <t>Выполнение плана текущего ремонта по ул. Таубе 12 за 2016 год.</t>
  </si>
  <si>
    <t>Таубе 12</t>
  </si>
  <si>
    <t>замена кран шар.Ф50</t>
  </si>
  <si>
    <t>ремонт полов</t>
  </si>
  <si>
    <t>Выполнение плана текущего ремонта по ул. Таубе 14 за 2016 год.</t>
  </si>
  <si>
    <t>Выполнение плана текущего ремонта по ул. Третьяковская 3 за 2016 год.</t>
  </si>
  <si>
    <t>Третьяковская 3</t>
  </si>
  <si>
    <t xml:space="preserve">замена т/тока </t>
  </si>
  <si>
    <t>замена кран шар.ф15, ф20, ф25</t>
  </si>
  <si>
    <t>Выполнение плана текущего ремонта по ул. Фрунзе 67 за 2016 год.</t>
  </si>
  <si>
    <t>Фрунзе 67</t>
  </si>
  <si>
    <t>понижающий трансформатор 220/36вт</t>
  </si>
  <si>
    <t>замена врезок кран шар. Ф15</t>
  </si>
  <si>
    <t>установка мусорной площадки</t>
  </si>
  <si>
    <t>Выполнение плана текущего ремонта по ул. Чапаева 81 за 2016 год.</t>
  </si>
  <si>
    <t>Чапаева 81</t>
  </si>
  <si>
    <t>установка дверей</t>
  </si>
  <si>
    <t>Выполнение плана текущего ремонта по ул. Чапаева 83 за 2016 год.</t>
  </si>
  <si>
    <t>Чапаева 83</t>
  </si>
  <si>
    <t>замена врезок на ст.отопления</t>
  </si>
  <si>
    <t>замена стояков ХГВС и канал.</t>
  </si>
  <si>
    <t>очистка чердака</t>
  </si>
  <si>
    <t>Выполнение плана текущего ремонта по ул. Чехова 3 за 2016 год.</t>
  </si>
  <si>
    <t>Чехова 3</t>
  </si>
  <si>
    <t>замена рубильника в ВРУ</t>
  </si>
  <si>
    <t>ремонт м/швы</t>
  </si>
  <si>
    <t>Выполнение плана текущего ремонта по ул. Яковлева 10 за 2016 год.</t>
  </si>
  <si>
    <t>Яковлева 10</t>
  </si>
  <si>
    <t>Выполнение плана текущего ремонта по ул. Яковлева 11 за 2016 год.</t>
  </si>
  <si>
    <t>Яковлева 11</t>
  </si>
  <si>
    <t>Выполнение плана текущего ремонта по ул. Яковлева 12 за 2016 год.</t>
  </si>
  <si>
    <t>Яковлева 12</t>
  </si>
  <si>
    <t>электрика по подвалу</t>
  </si>
  <si>
    <t>Выполнение плана текущего ремонта по ул. Яковлева 143 за 2016 год.</t>
  </si>
  <si>
    <t>Яковлева 143</t>
  </si>
  <si>
    <t>ремонт ливневой канализации</t>
  </si>
  <si>
    <t>установка песочницы</t>
  </si>
  <si>
    <t>ремонт секции</t>
  </si>
  <si>
    <t>Выполнение плана текущего ремонта по ул. Яковлева 147 за 2016 год.</t>
  </si>
  <si>
    <t>Яковлева 147</t>
  </si>
  <si>
    <t>Октябрь</t>
  </si>
  <si>
    <t>Изоляция трубопровода</t>
  </si>
  <si>
    <t>ремонт подъезда, 5 этажей(4п)</t>
  </si>
  <si>
    <t>прибор учета ГВС</t>
  </si>
  <si>
    <t>землянные работы</t>
  </si>
  <si>
    <t>замена врезок ф25</t>
  </si>
  <si>
    <t>Выполнение плана текущего ремонта по ул. Яковлева 2 за 2016 год.</t>
  </si>
  <si>
    <t>Яковлева 2</t>
  </si>
  <si>
    <t>Выполнение плана текущего ремонта по ул. Яковлева 16 за 2016 год.</t>
  </si>
  <si>
    <t>Яковлева 16</t>
  </si>
  <si>
    <t>Выполнение плана текущего ремонта по ул. Яковлева 165 за 2016 год.</t>
  </si>
  <si>
    <t>Яковлева 165</t>
  </si>
  <si>
    <t>Выполнение плана текущего ремонта по ул. Яковлева 167 за 201 год.</t>
  </si>
  <si>
    <t>Яковлева 167</t>
  </si>
  <si>
    <t>Выполнение плана текущего ремонта по ул. Яковлева 4 за 2016 год.</t>
  </si>
  <si>
    <t>Яковлева 4</t>
  </si>
  <si>
    <t>спил деревьев, дробилка</t>
  </si>
  <si>
    <t>Выполнение плана текущего ремонта по ул. Челюскинцев 79 за 2016 год.</t>
  </si>
  <si>
    <t>Челюскинцев 79</t>
  </si>
  <si>
    <t>Выполнение плана текущего ремонта по ул. Челюскинцев 81 за 2016 год.</t>
  </si>
  <si>
    <t>Челюскинцев 81</t>
  </si>
  <si>
    <t>Выполнение плана текущего ремонта по ул. Сенная, 33 за 2016 год.</t>
  </si>
  <si>
    <t>Выполнение плана текущего ремонта по ул. Герцена, 55/57 за 2016 год.</t>
  </si>
  <si>
    <t>Выполнение плана текущего ремонта по ул. 5 Армия, 71 за 2016 год.</t>
  </si>
  <si>
    <t>5 Армия 71</t>
  </si>
  <si>
    <t>замена понихающего трансформатора</t>
  </si>
  <si>
    <t>замена шарового крана Ф 20,25</t>
  </si>
  <si>
    <t>Выполнение плана текущего ремонта по ул. 5 Армия, 133 за 2016 год.</t>
  </si>
  <si>
    <t>5 Армия 133</t>
  </si>
  <si>
    <t>Выполнение плана текущего ремонта по ул. 17 Военный городок, 366 за 2016год.</t>
  </si>
  <si>
    <t>Выполнение плана текущего ремонта по ул. 11 Ремесленная, 27б за 2016 год.</t>
  </si>
  <si>
    <t>Выполнение плана текущего ремонта по ул. 11 Ремесленная, 27за 2016 год.</t>
  </si>
  <si>
    <t>Выполнение плана текущего ремонта по ул. 11 Ремесленная, 25б за 2016 год.</t>
  </si>
  <si>
    <t>Выполнение плана текущего ремонта по ул. 11 Ремесленная, 23 за 2016 год.</t>
  </si>
  <si>
    <t>11 Ремесленная 23</t>
  </si>
  <si>
    <t>замена врезок кран шарФ25</t>
  </si>
  <si>
    <t>Выполнение плана текущего ремонта по ул. Герцена, 63 за 2016 год.</t>
  </si>
  <si>
    <t>Герцена 63</t>
  </si>
  <si>
    <t>Выполнение плана текущего ремонта по ул. Герцена, 65 за 2016 год.</t>
  </si>
  <si>
    <t>Герцена 65</t>
  </si>
  <si>
    <t>Выполнение плана текущего ремонта по ул. 17 Военный городок, 365 за 2016 год.</t>
  </si>
  <si>
    <t>17 Военный гор, 365</t>
  </si>
  <si>
    <t>замена дверей</t>
  </si>
  <si>
    <t>Выполнение плана текущего ремонта по ул. 17 Военный городок, 361 за 2016 год.</t>
  </si>
  <si>
    <t>17 Военный гор, 361</t>
  </si>
  <si>
    <t>ремонт пола</t>
  </si>
  <si>
    <t>Выполнение плана текущего ремонта по ул. 17 Военный городок, 362 за 2016 год.</t>
  </si>
  <si>
    <t>17 Военный гор, 362</t>
  </si>
  <si>
    <t>замена розлива ГВС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</si>
</sst>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Alignment="1">
      <alignment horizontal="center"/>
    </xf>
    <xf numFmtId="2" fontId="0" fillId="0" borderId="1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1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5" xfId="0" applyNumberFormat="1" applyBorder="1" applyAlignment="1">
      <alignment/>
    </xf>
    <xf numFmtId="0" fontId="0" fillId="0" borderId="5" xfId="0" applyBorder="1" applyAlignment="1">
      <alignment horizontal="center"/>
    </xf>
    <xf numFmtId="4" fontId="0" fillId="0" borderId="1" xfId="0" applyNumberFormat="1" applyBorder="1" applyAlignment="1">
      <alignment/>
    </xf>
    <xf numFmtId="2" fontId="0" fillId="0" borderId="1" xfId="0" applyNumberFormat="1" applyFon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styles" Target="styles.xml" /><Relationship Id="rId96" Type="http://schemas.openxmlformats.org/officeDocument/2006/relationships/sharedStrings" Target="sharedStrings.xml" /><Relationship Id="rId9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"/>
  <sheetViews>
    <sheetView workbookViewId="0" topLeftCell="A1">
      <selection activeCell="F22" sqref="F22"/>
    </sheetView>
  </sheetViews>
  <sheetFormatPr defaultColWidth="9.140625" defaultRowHeight="12.75"/>
  <cols>
    <col min="1" max="1" width="22.28125" style="0" customWidth="1"/>
    <col min="2" max="2" width="7.421875" style="0" customWidth="1"/>
    <col min="3" max="3" width="21.57421875" style="0" customWidth="1"/>
    <col min="4" max="4" width="7.7109375" style="0" customWidth="1"/>
    <col min="5" max="5" width="6.8515625" style="0" customWidth="1"/>
    <col min="6" max="6" width="6.57421875" style="0" customWidth="1"/>
    <col min="7" max="7" width="6.8515625" style="0" customWidth="1"/>
    <col min="8" max="8" width="7.28125" style="0" customWidth="1"/>
    <col min="9" max="9" width="9.8515625" style="0" customWidth="1"/>
  </cols>
  <sheetData>
    <row r="2" ht="12.75">
      <c r="B2" t="s">
        <v>210</v>
      </c>
    </row>
    <row r="5" spans="4:9" ht="12.75">
      <c r="D5" s="2"/>
      <c r="E5" s="3" t="s">
        <v>0</v>
      </c>
      <c r="F5" s="4"/>
      <c r="G5" s="2"/>
      <c r="H5" s="3" t="s">
        <v>1</v>
      </c>
      <c r="I5" s="4"/>
    </row>
    <row r="6" spans="4:9" ht="12.75">
      <c r="D6" s="5" t="s">
        <v>2</v>
      </c>
      <c r="E6" s="5" t="s">
        <v>3</v>
      </c>
      <c r="F6" s="5" t="s">
        <v>4</v>
      </c>
      <c r="G6" s="5" t="s">
        <v>2</v>
      </c>
      <c r="H6" s="5" t="s">
        <v>3</v>
      </c>
      <c r="I6" s="5" t="s">
        <v>4</v>
      </c>
    </row>
    <row r="7" spans="1:9" ht="12.75">
      <c r="A7" s="1" t="s">
        <v>211</v>
      </c>
      <c r="B7" s="1" t="s">
        <v>17</v>
      </c>
      <c r="C7" s="1" t="s">
        <v>138</v>
      </c>
      <c r="D7" s="1"/>
      <c r="E7" s="1"/>
      <c r="F7" s="1"/>
      <c r="G7" s="1"/>
      <c r="H7" s="1"/>
      <c r="I7" s="14">
        <v>750</v>
      </c>
    </row>
    <row r="8" spans="1:9" ht="12.75">
      <c r="A8" s="1" t="s">
        <v>211</v>
      </c>
      <c r="B8" s="1" t="s">
        <v>37</v>
      </c>
      <c r="C8" s="1" t="s">
        <v>212</v>
      </c>
      <c r="D8" s="1"/>
      <c r="E8" s="1"/>
      <c r="F8" s="1"/>
      <c r="G8" s="1"/>
      <c r="H8" s="1"/>
      <c r="I8" s="14">
        <v>12000</v>
      </c>
    </row>
    <row r="9" spans="1:9" ht="12.75">
      <c r="A9" s="1" t="s">
        <v>211</v>
      </c>
      <c r="B9" s="1" t="s">
        <v>37</v>
      </c>
      <c r="C9" s="1" t="s">
        <v>213</v>
      </c>
      <c r="D9" s="1"/>
      <c r="E9" s="1"/>
      <c r="F9" s="1"/>
      <c r="G9" s="1"/>
      <c r="H9" s="1"/>
      <c r="I9" s="14">
        <v>19000</v>
      </c>
    </row>
    <row r="10" spans="1:9" ht="12.75">
      <c r="A10" s="1" t="s">
        <v>214</v>
      </c>
      <c r="B10" s="1" t="s">
        <v>35</v>
      </c>
      <c r="C10" s="1" t="s">
        <v>68</v>
      </c>
      <c r="D10" s="1"/>
      <c r="E10" s="1"/>
      <c r="F10" s="1"/>
      <c r="G10" s="1" t="s">
        <v>10</v>
      </c>
      <c r="H10" s="1">
        <v>2</v>
      </c>
      <c r="I10" s="14">
        <v>212</v>
      </c>
    </row>
    <row r="11" spans="1:9" ht="12.75">
      <c r="A11" s="1" t="s">
        <v>214</v>
      </c>
      <c r="B11" s="1" t="s">
        <v>21</v>
      </c>
      <c r="C11" s="1" t="s">
        <v>28</v>
      </c>
      <c r="D11" s="1"/>
      <c r="E11" s="1"/>
      <c r="F11" s="1"/>
      <c r="G11" s="1" t="s">
        <v>29</v>
      </c>
      <c r="H11" s="1">
        <v>1</v>
      </c>
      <c r="I11" s="14">
        <v>80000</v>
      </c>
    </row>
    <row r="12" spans="1:9" ht="12.75">
      <c r="A12" s="1" t="s">
        <v>214</v>
      </c>
      <c r="B12" s="1" t="s">
        <v>21</v>
      </c>
      <c r="C12" s="1" t="s">
        <v>69</v>
      </c>
      <c r="D12" s="1"/>
      <c r="E12" s="1"/>
      <c r="F12" s="1"/>
      <c r="G12" s="1"/>
      <c r="H12" s="1"/>
      <c r="I12" s="14">
        <v>300</v>
      </c>
    </row>
    <row r="13" spans="1:9" ht="12.75">
      <c r="A13" s="1" t="s">
        <v>215</v>
      </c>
      <c r="B13" s="1" t="s">
        <v>30</v>
      </c>
      <c r="C13" s="1" t="s">
        <v>70</v>
      </c>
      <c r="D13" s="1"/>
      <c r="E13" s="1"/>
      <c r="F13" s="1"/>
      <c r="G13" s="1" t="s">
        <v>10</v>
      </c>
      <c r="H13" s="1">
        <v>3</v>
      </c>
      <c r="I13" s="14">
        <v>3824</v>
      </c>
    </row>
    <row r="14" ht="12.75">
      <c r="I14" s="15">
        <f>SUM(I7:I13)</f>
        <v>116086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8"/>
  <sheetViews>
    <sheetView workbookViewId="0" topLeftCell="A1">
      <selection activeCell="F14" sqref="F14"/>
    </sheetView>
  </sheetViews>
  <sheetFormatPr defaultColWidth="9.140625" defaultRowHeight="12.75"/>
  <cols>
    <col min="1" max="1" width="11.8515625" style="0" customWidth="1"/>
    <col min="3" max="3" width="25.7109375" style="0" customWidth="1"/>
    <col min="4" max="4" width="8.00390625" style="0" customWidth="1"/>
    <col min="5" max="5" width="7.28125" style="0" customWidth="1"/>
    <col min="6" max="8" width="7.140625" style="0" customWidth="1"/>
    <col min="9" max="9" width="7.421875" style="0" customWidth="1"/>
  </cols>
  <sheetData>
    <row r="2" ht="12.75">
      <c r="A2" t="s">
        <v>99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49</v>
      </c>
      <c r="B8" s="1"/>
      <c r="C8" s="1"/>
      <c r="D8" s="6"/>
      <c r="E8" s="6"/>
      <c r="F8" s="6">
        <v>0</v>
      </c>
      <c r="G8" s="6"/>
      <c r="H8" s="6"/>
      <c r="I8" s="6">
        <v>0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I11"/>
  <sheetViews>
    <sheetView workbookViewId="0" topLeftCell="A1">
      <selection activeCell="H21" sqref="H21"/>
    </sheetView>
  </sheetViews>
  <sheetFormatPr defaultColWidth="9.140625" defaultRowHeight="12.75"/>
  <cols>
    <col min="1" max="1" width="13.140625" style="0" customWidth="1"/>
    <col min="2" max="2" width="9.57421875" style="0" customWidth="1"/>
    <col min="3" max="3" width="27.140625" style="0" customWidth="1"/>
    <col min="5" max="5" width="7.28125" style="0" customWidth="1"/>
    <col min="6" max="6" width="8.8515625" style="0" customWidth="1"/>
    <col min="7" max="7" width="7.140625" style="0" customWidth="1"/>
    <col min="8" max="8" width="7.421875" style="0" customWidth="1"/>
    <col min="9" max="9" width="7.57421875" style="0" customWidth="1"/>
  </cols>
  <sheetData>
    <row r="2" ht="12.75">
      <c r="A2" t="s">
        <v>100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50</v>
      </c>
      <c r="B8" s="1" t="s">
        <v>37</v>
      </c>
      <c r="C8" s="1" t="s">
        <v>101</v>
      </c>
      <c r="D8" s="1" t="s">
        <v>10</v>
      </c>
      <c r="E8" s="1">
        <v>1</v>
      </c>
      <c r="F8" s="14">
        <v>6500</v>
      </c>
      <c r="G8" s="1"/>
      <c r="H8" s="1"/>
      <c r="I8" s="14"/>
    </row>
    <row r="9" spans="1:9" ht="12.75">
      <c r="A9" s="1" t="s">
        <v>50</v>
      </c>
      <c r="B9" s="1" t="s">
        <v>30</v>
      </c>
      <c r="C9" s="1" t="s">
        <v>102</v>
      </c>
      <c r="D9" s="1"/>
      <c r="E9" s="1"/>
      <c r="F9" s="14"/>
      <c r="G9" s="1" t="s">
        <v>10</v>
      </c>
      <c r="H9" s="1">
        <v>1</v>
      </c>
      <c r="I9" s="14">
        <v>275</v>
      </c>
    </row>
    <row r="10" spans="1:9" ht="12.75">
      <c r="A10" s="1" t="s">
        <v>50</v>
      </c>
      <c r="B10" s="1" t="s">
        <v>30</v>
      </c>
      <c r="C10" s="1" t="s">
        <v>74</v>
      </c>
      <c r="D10" s="1"/>
      <c r="E10" s="1"/>
      <c r="F10" s="14"/>
      <c r="G10" s="1" t="s">
        <v>10</v>
      </c>
      <c r="H10" s="1">
        <v>1</v>
      </c>
      <c r="I10" s="14">
        <v>6113</v>
      </c>
    </row>
    <row r="11" spans="6:9" ht="12.75">
      <c r="F11" s="15">
        <f>SUM(F8:F10)</f>
        <v>6500</v>
      </c>
      <c r="I11" s="15">
        <f>SUM(I8:I10)</f>
        <v>6388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I14"/>
  <sheetViews>
    <sheetView workbookViewId="0" topLeftCell="A1">
      <selection activeCell="E23" sqref="E23"/>
    </sheetView>
  </sheetViews>
  <sheetFormatPr defaultColWidth="9.140625" defaultRowHeight="12.75"/>
  <cols>
    <col min="1" max="1" width="11.8515625" style="0" customWidth="1"/>
    <col min="2" max="2" width="8.421875" style="0" customWidth="1"/>
    <col min="3" max="3" width="26.421875" style="0" customWidth="1"/>
    <col min="5" max="5" width="7.421875" style="0" customWidth="1"/>
    <col min="6" max="6" width="9.28125" style="0" customWidth="1"/>
    <col min="7" max="7" width="8.57421875" style="0" customWidth="1"/>
    <col min="8" max="8" width="6.7109375" style="0" customWidth="1"/>
  </cols>
  <sheetData>
    <row r="2" ht="12.75">
      <c r="A2" t="s">
        <v>103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51</v>
      </c>
      <c r="B8" s="1" t="s">
        <v>27</v>
      </c>
      <c r="C8" s="1" t="s">
        <v>28</v>
      </c>
      <c r="D8" s="1" t="s">
        <v>29</v>
      </c>
      <c r="E8" s="1">
        <v>1</v>
      </c>
      <c r="F8" s="14">
        <v>40000</v>
      </c>
      <c r="G8" s="1"/>
      <c r="H8" s="1"/>
      <c r="I8" s="14"/>
    </row>
    <row r="9" spans="1:9" ht="12.75">
      <c r="A9" s="1" t="s">
        <v>51</v>
      </c>
      <c r="B9" s="1" t="s">
        <v>37</v>
      </c>
      <c r="C9" s="1" t="s">
        <v>82</v>
      </c>
      <c r="D9" s="1" t="s">
        <v>10</v>
      </c>
      <c r="E9" s="1">
        <v>2</v>
      </c>
      <c r="F9" s="14">
        <v>5000</v>
      </c>
      <c r="G9" s="1"/>
      <c r="H9" s="1"/>
      <c r="I9" s="14"/>
    </row>
    <row r="10" spans="1:9" ht="12.75">
      <c r="A10" s="1" t="s">
        <v>51</v>
      </c>
      <c r="B10" s="1" t="s">
        <v>25</v>
      </c>
      <c r="C10" s="1" t="s">
        <v>42</v>
      </c>
      <c r="D10" s="1"/>
      <c r="E10" s="1"/>
      <c r="F10" s="14"/>
      <c r="G10" s="1" t="s">
        <v>8</v>
      </c>
      <c r="H10" s="1">
        <v>2</v>
      </c>
      <c r="I10" s="14">
        <v>550</v>
      </c>
    </row>
    <row r="11" spans="1:9" ht="12.75">
      <c r="A11" s="1" t="s">
        <v>51</v>
      </c>
      <c r="B11" s="1" t="s">
        <v>35</v>
      </c>
      <c r="C11" s="1" t="s">
        <v>82</v>
      </c>
      <c r="D11" s="1"/>
      <c r="E11" s="1"/>
      <c r="F11" s="14"/>
      <c r="G11" s="1" t="s">
        <v>10</v>
      </c>
      <c r="H11" s="1">
        <v>2</v>
      </c>
      <c r="I11" s="14">
        <v>14000</v>
      </c>
    </row>
    <row r="12" spans="1:9" ht="12.75">
      <c r="A12" s="1" t="s">
        <v>51</v>
      </c>
      <c r="B12" s="1" t="s">
        <v>37</v>
      </c>
      <c r="C12" s="1" t="s">
        <v>41</v>
      </c>
      <c r="D12" s="1"/>
      <c r="E12" s="1"/>
      <c r="F12" s="14"/>
      <c r="G12" s="1"/>
      <c r="H12" s="1"/>
      <c r="I12" s="14">
        <v>4763</v>
      </c>
    </row>
    <row r="13" spans="1:9" ht="12.75">
      <c r="A13" s="1" t="s">
        <v>51</v>
      </c>
      <c r="B13" s="1" t="s">
        <v>30</v>
      </c>
      <c r="C13" s="1" t="s">
        <v>102</v>
      </c>
      <c r="D13" s="1"/>
      <c r="E13" s="1"/>
      <c r="F13" s="14"/>
      <c r="G13" s="1" t="s">
        <v>10</v>
      </c>
      <c r="H13" s="1">
        <v>1</v>
      </c>
      <c r="I13" s="14">
        <v>550</v>
      </c>
    </row>
    <row r="14" spans="6:9" ht="12.75">
      <c r="F14" s="15">
        <f>SUM(F8:F13)</f>
        <v>45000</v>
      </c>
      <c r="I14" s="15">
        <f>SUM(I8:I13)</f>
        <v>19863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I10"/>
  <sheetViews>
    <sheetView workbookViewId="0" topLeftCell="A1">
      <selection activeCell="I15" sqref="I15"/>
    </sheetView>
  </sheetViews>
  <sheetFormatPr defaultColWidth="9.140625" defaultRowHeight="12.75"/>
  <cols>
    <col min="1" max="1" width="11.57421875" style="0" customWidth="1"/>
    <col min="3" max="3" width="32.28125" style="0" customWidth="1"/>
    <col min="4" max="4" width="8.421875" style="0" customWidth="1"/>
    <col min="5" max="5" width="7.28125" style="0" customWidth="1"/>
    <col min="6" max="6" width="7.140625" style="0" customWidth="1"/>
    <col min="7" max="7" width="7.8515625" style="0" customWidth="1"/>
    <col min="8" max="8" width="7.421875" style="0" customWidth="1"/>
    <col min="9" max="9" width="8.28125" style="0" customWidth="1"/>
  </cols>
  <sheetData>
    <row r="2" ht="12.75">
      <c r="A2" t="s">
        <v>104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105</v>
      </c>
      <c r="B8" s="1" t="s">
        <v>37</v>
      </c>
      <c r="C8" s="1" t="s">
        <v>106</v>
      </c>
      <c r="D8" s="1"/>
      <c r="E8" s="1"/>
      <c r="F8" s="1"/>
      <c r="G8" s="1" t="s">
        <v>8</v>
      </c>
      <c r="H8" s="1">
        <v>40</v>
      </c>
      <c r="I8" s="1">
        <v>5104.66</v>
      </c>
    </row>
    <row r="9" spans="1:9" ht="17.25" customHeight="1">
      <c r="A9" s="1"/>
      <c r="B9" s="1"/>
      <c r="C9" s="1"/>
      <c r="D9" s="1"/>
      <c r="E9" s="1"/>
      <c r="F9" s="1"/>
      <c r="G9" s="1"/>
      <c r="H9" s="1"/>
      <c r="I9" s="1"/>
    </row>
    <row r="10" ht="12.75">
      <c r="I10">
        <f>SUM(I8:I9)</f>
        <v>5104.66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I9"/>
  <sheetViews>
    <sheetView workbookViewId="0" topLeftCell="A1">
      <selection activeCell="C17" sqref="C17"/>
    </sheetView>
  </sheetViews>
  <sheetFormatPr defaultColWidth="9.140625" defaultRowHeight="12.75"/>
  <cols>
    <col min="3" max="3" width="27.140625" style="0" customWidth="1"/>
    <col min="4" max="4" width="7.28125" style="0" customWidth="1"/>
    <col min="5" max="5" width="7.140625" style="0" customWidth="1"/>
    <col min="6" max="6" width="7.00390625" style="0" customWidth="1"/>
    <col min="7" max="7" width="8.28125" style="0" customWidth="1"/>
    <col min="8" max="8" width="7.7109375" style="0" customWidth="1"/>
    <col min="9" max="9" width="7.28125" style="0" customWidth="1"/>
  </cols>
  <sheetData>
    <row r="2" ht="12.75">
      <c r="A2" t="s">
        <v>107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108</v>
      </c>
      <c r="B8" s="1"/>
      <c r="C8" s="1"/>
      <c r="D8" s="6"/>
      <c r="E8" s="6"/>
      <c r="F8" s="6">
        <v>0</v>
      </c>
      <c r="G8" s="6"/>
      <c r="H8" s="6"/>
      <c r="I8" s="6">
        <v>0</v>
      </c>
    </row>
    <row r="9" spans="1:9" ht="12.75">
      <c r="A9" s="1"/>
      <c r="B9" s="1"/>
      <c r="C9" s="1"/>
      <c r="D9" s="6"/>
      <c r="E9" s="6"/>
      <c r="F9" s="6"/>
      <c r="G9" s="6"/>
      <c r="H9" s="6"/>
      <c r="I9" s="6"/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I11"/>
  <sheetViews>
    <sheetView workbookViewId="0" topLeftCell="A1">
      <selection activeCell="I16" sqref="I16"/>
    </sheetView>
  </sheetViews>
  <sheetFormatPr defaultColWidth="9.140625" defaultRowHeight="12.75"/>
  <cols>
    <col min="1" max="1" width="14.421875" style="0" customWidth="1"/>
    <col min="3" max="3" width="29.421875" style="0" customWidth="1"/>
    <col min="4" max="4" width="7.28125" style="0" customWidth="1"/>
    <col min="5" max="5" width="7.00390625" style="0" customWidth="1"/>
    <col min="6" max="6" width="8.421875" style="0" customWidth="1"/>
    <col min="7" max="7" width="7.421875" style="0" customWidth="1"/>
    <col min="8" max="8" width="6.7109375" style="0" customWidth="1"/>
    <col min="9" max="9" width="7.00390625" style="0" customWidth="1"/>
  </cols>
  <sheetData>
    <row r="2" ht="12.75">
      <c r="A2" t="s">
        <v>109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110</v>
      </c>
      <c r="B8" s="1" t="s">
        <v>17</v>
      </c>
      <c r="C8" s="1" t="s">
        <v>111</v>
      </c>
      <c r="D8" s="6" t="s">
        <v>10</v>
      </c>
      <c r="E8" s="6">
        <v>2</v>
      </c>
      <c r="F8" s="16">
        <v>10000</v>
      </c>
      <c r="G8" s="6"/>
      <c r="H8" s="6"/>
      <c r="I8" s="16"/>
    </row>
    <row r="9" spans="1:9" ht="12.75">
      <c r="A9" s="1" t="s">
        <v>110</v>
      </c>
      <c r="B9" s="1" t="s">
        <v>36</v>
      </c>
      <c r="C9" s="1" t="s">
        <v>72</v>
      </c>
      <c r="D9" s="6"/>
      <c r="E9" s="6"/>
      <c r="F9" s="16"/>
      <c r="G9" s="6" t="s">
        <v>10</v>
      </c>
      <c r="H9" s="6">
        <v>2</v>
      </c>
      <c r="I9" s="16">
        <v>360</v>
      </c>
    </row>
    <row r="10" spans="1:9" ht="12.75">
      <c r="A10" s="1"/>
      <c r="B10" s="1"/>
      <c r="C10" s="1"/>
      <c r="D10" s="6"/>
      <c r="E10" s="6"/>
      <c r="F10" s="16"/>
      <c r="G10" s="6"/>
      <c r="H10" s="6"/>
      <c r="I10" s="16"/>
    </row>
    <row r="11" spans="6:9" ht="12.75">
      <c r="F11" s="15">
        <f>SUM(F8:F10)</f>
        <v>10000</v>
      </c>
      <c r="I11" s="15">
        <f>SUM(I8:I10)</f>
        <v>360</v>
      </c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I11"/>
  <sheetViews>
    <sheetView workbookViewId="0" topLeftCell="A1">
      <selection activeCell="F14" sqref="F14"/>
    </sheetView>
  </sheetViews>
  <sheetFormatPr defaultColWidth="9.140625" defaultRowHeight="12.75"/>
  <cols>
    <col min="1" max="1" width="11.7109375" style="0" customWidth="1"/>
    <col min="2" max="2" width="8.140625" style="0" customWidth="1"/>
    <col min="3" max="3" width="27.00390625" style="0" customWidth="1"/>
    <col min="4" max="4" width="7.28125" style="0" customWidth="1"/>
    <col min="5" max="5" width="6.8515625" style="0" customWidth="1"/>
    <col min="6" max="6" width="7.00390625" style="0" customWidth="1"/>
    <col min="7" max="7" width="7.421875" style="0" customWidth="1"/>
    <col min="8" max="8" width="6.7109375" style="0" customWidth="1"/>
    <col min="9" max="9" width="8.28125" style="0" customWidth="1"/>
  </cols>
  <sheetData>
    <row r="2" ht="12.75">
      <c r="A2" t="s">
        <v>112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113</v>
      </c>
      <c r="B8" s="1" t="s">
        <v>30</v>
      </c>
      <c r="C8" s="1" t="s">
        <v>114</v>
      </c>
      <c r="D8" s="1"/>
      <c r="E8" s="1"/>
      <c r="F8" s="1"/>
      <c r="G8" s="1" t="s">
        <v>10</v>
      </c>
      <c r="H8" s="1">
        <v>1</v>
      </c>
      <c r="I8" s="14">
        <v>4272</v>
      </c>
    </row>
    <row r="9" spans="1:9" ht="12.75">
      <c r="A9" s="1" t="s">
        <v>113</v>
      </c>
      <c r="B9" s="1" t="s">
        <v>17</v>
      </c>
      <c r="C9" s="1" t="s">
        <v>115</v>
      </c>
      <c r="D9" s="1"/>
      <c r="E9" s="1"/>
      <c r="F9" s="1"/>
      <c r="G9" s="1"/>
      <c r="H9" s="1"/>
      <c r="I9" s="14">
        <v>15000</v>
      </c>
    </row>
    <row r="10" spans="1:9" ht="12.75">
      <c r="A10" s="1" t="s">
        <v>113</v>
      </c>
      <c r="B10" s="1" t="s">
        <v>17</v>
      </c>
      <c r="C10" s="1" t="s">
        <v>40</v>
      </c>
      <c r="D10" s="1"/>
      <c r="E10" s="1"/>
      <c r="F10" s="1"/>
      <c r="G10" s="1"/>
      <c r="H10" s="1"/>
      <c r="I10" s="14">
        <v>12000</v>
      </c>
    </row>
    <row r="11" ht="12.75">
      <c r="I11" s="15">
        <f>SUM(I8:I10)</f>
        <v>31272</v>
      </c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I11"/>
  <sheetViews>
    <sheetView workbookViewId="0" topLeftCell="A1">
      <selection activeCell="I17" sqref="I17"/>
    </sheetView>
  </sheetViews>
  <sheetFormatPr defaultColWidth="9.140625" defaultRowHeight="12.75"/>
  <cols>
    <col min="1" max="1" width="12.140625" style="0" customWidth="1"/>
    <col min="3" max="3" width="23.140625" style="0" customWidth="1"/>
    <col min="4" max="4" width="7.8515625" style="0" customWidth="1"/>
    <col min="5" max="5" width="7.28125" style="0" customWidth="1"/>
    <col min="6" max="6" width="10.140625" style="0" customWidth="1"/>
    <col min="7" max="7" width="7.57421875" style="0" customWidth="1"/>
    <col min="8" max="8" width="6.7109375" style="0" customWidth="1"/>
    <col min="9" max="9" width="6.8515625" style="0" customWidth="1"/>
  </cols>
  <sheetData>
    <row r="2" ht="12.75">
      <c r="A2" t="s">
        <v>116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117</v>
      </c>
      <c r="B8" s="1" t="s">
        <v>27</v>
      </c>
      <c r="C8" s="1" t="s">
        <v>28</v>
      </c>
      <c r="D8" s="1" t="s">
        <v>29</v>
      </c>
      <c r="E8" s="1">
        <v>2</v>
      </c>
      <c r="F8" s="14">
        <v>100000</v>
      </c>
      <c r="G8" s="1"/>
      <c r="H8" s="1"/>
      <c r="I8" s="14"/>
    </row>
    <row r="9" spans="1:9" ht="12.75">
      <c r="A9" s="1" t="s">
        <v>117</v>
      </c>
      <c r="B9" s="1" t="s">
        <v>9</v>
      </c>
      <c r="C9" s="1" t="s">
        <v>118</v>
      </c>
      <c r="D9" s="1"/>
      <c r="E9" s="1"/>
      <c r="F9" s="14"/>
      <c r="G9" s="1" t="s">
        <v>10</v>
      </c>
      <c r="H9" s="1">
        <v>2</v>
      </c>
      <c r="I9" s="14">
        <v>320</v>
      </c>
    </row>
    <row r="10" spans="1:9" ht="12.75">
      <c r="A10" s="1"/>
      <c r="B10" s="1"/>
      <c r="C10" s="1"/>
      <c r="D10" s="1"/>
      <c r="E10" s="1"/>
      <c r="F10" s="14"/>
      <c r="G10" s="1"/>
      <c r="H10" s="1"/>
      <c r="I10" s="14"/>
    </row>
    <row r="11" spans="6:9" ht="12.75">
      <c r="F11" s="15">
        <f>SUM(F8:F10)</f>
        <v>100000</v>
      </c>
      <c r="I11" s="15">
        <f>SUM(I8:I10)</f>
        <v>320</v>
      </c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I12"/>
  <sheetViews>
    <sheetView workbookViewId="0" topLeftCell="A1">
      <selection activeCell="I21" sqref="I21"/>
    </sheetView>
  </sheetViews>
  <sheetFormatPr defaultColWidth="9.140625" defaultRowHeight="12.75"/>
  <cols>
    <col min="1" max="1" width="11.7109375" style="0" customWidth="1"/>
    <col min="3" max="3" width="32.8515625" style="0" customWidth="1"/>
    <col min="4" max="4" width="7.00390625" style="0" customWidth="1"/>
    <col min="5" max="5" width="6.8515625" style="0" customWidth="1"/>
    <col min="6" max="6" width="8.421875" style="0" customWidth="1"/>
    <col min="7" max="7" width="7.28125" style="0" customWidth="1"/>
    <col min="8" max="8" width="7.140625" style="0" customWidth="1"/>
    <col min="9" max="9" width="7.57421875" style="0" customWidth="1"/>
  </cols>
  <sheetData>
    <row r="2" ht="12.75">
      <c r="A2" t="s">
        <v>119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120</v>
      </c>
      <c r="B8" s="1" t="s">
        <v>14</v>
      </c>
      <c r="C8" s="1" t="s">
        <v>121</v>
      </c>
      <c r="D8" s="1" t="s">
        <v>10</v>
      </c>
      <c r="E8" s="1">
        <v>1</v>
      </c>
      <c r="F8" s="14">
        <v>6500</v>
      </c>
      <c r="G8" s="1"/>
      <c r="H8" s="1"/>
      <c r="I8" s="14"/>
    </row>
    <row r="9" spans="1:9" ht="12.75">
      <c r="A9" s="1" t="s">
        <v>120</v>
      </c>
      <c r="B9" s="1" t="s">
        <v>30</v>
      </c>
      <c r="C9" s="1" t="s">
        <v>114</v>
      </c>
      <c r="D9" s="1"/>
      <c r="E9" s="1"/>
      <c r="F9" s="14"/>
      <c r="G9" s="1" t="s">
        <v>10</v>
      </c>
      <c r="H9" s="1">
        <v>1</v>
      </c>
      <c r="I9" s="14">
        <v>3676</v>
      </c>
    </row>
    <row r="10" spans="1:9" ht="12.75">
      <c r="A10" s="1" t="s">
        <v>120</v>
      </c>
      <c r="B10" s="1" t="s">
        <v>17</v>
      </c>
      <c r="C10" s="1" t="s">
        <v>122</v>
      </c>
      <c r="D10" s="1"/>
      <c r="E10" s="1"/>
      <c r="F10" s="14"/>
      <c r="G10" s="1"/>
      <c r="H10" s="1"/>
      <c r="I10" s="14">
        <v>2200</v>
      </c>
    </row>
    <row r="11" spans="1:9" ht="12.75">
      <c r="A11" s="1" t="s">
        <v>120</v>
      </c>
      <c r="B11" s="1" t="s">
        <v>16</v>
      </c>
      <c r="C11" s="1" t="s">
        <v>123</v>
      </c>
      <c r="D11" s="1"/>
      <c r="E11" s="1"/>
      <c r="F11" s="14"/>
      <c r="G11" s="1"/>
      <c r="H11" s="1"/>
      <c r="I11" s="14">
        <v>2250</v>
      </c>
    </row>
    <row r="12" spans="6:9" ht="12.75">
      <c r="F12" s="15">
        <f>SUM(F8:F11)</f>
        <v>6500</v>
      </c>
      <c r="I12" s="15">
        <f>SUM(I8:I11)</f>
        <v>8126</v>
      </c>
    </row>
  </sheetData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I13"/>
  <sheetViews>
    <sheetView workbookViewId="0" topLeftCell="A1">
      <selection activeCell="I16" sqref="I16"/>
    </sheetView>
  </sheetViews>
  <sheetFormatPr defaultColWidth="9.140625" defaultRowHeight="12.75"/>
  <cols>
    <col min="1" max="1" width="12.00390625" style="0" customWidth="1"/>
    <col min="3" max="3" width="26.28125" style="0" customWidth="1"/>
    <col min="4" max="4" width="7.7109375" style="0" customWidth="1"/>
    <col min="5" max="5" width="6.140625" style="0" customWidth="1"/>
    <col min="6" max="6" width="6.7109375" style="0" customWidth="1"/>
    <col min="7" max="7" width="7.00390625" style="0" customWidth="1"/>
    <col min="8" max="8" width="6.8515625" style="0" customWidth="1"/>
    <col min="9" max="9" width="9.57421875" style="0" customWidth="1"/>
  </cols>
  <sheetData>
    <row r="2" ht="12.75">
      <c r="A2" t="s">
        <v>124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125</v>
      </c>
      <c r="B8" s="1" t="s">
        <v>25</v>
      </c>
      <c r="C8" s="2" t="s">
        <v>126</v>
      </c>
      <c r="D8" s="6"/>
      <c r="E8" s="6"/>
      <c r="F8" s="6"/>
      <c r="G8" s="6" t="s">
        <v>10</v>
      </c>
      <c r="H8" s="6">
        <v>2</v>
      </c>
      <c r="I8" s="16">
        <v>1500</v>
      </c>
    </row>
    <row r="9" spans="1:9" ht="12.75">
      <c r="A9" s="1" t="s">
        <v>125</v>
      </c>
      <c r="B9" s="1" t="s">
        <v>30</v>
      </c>
      <c r="C9" s="1" t="s">
        <v>70</v>
      </c>
      <c r="D9" s="6"/>
      <c r="E9" s="6"/>
      <c r="F9" s="6"/>
      <c r="G9" s="6" t="s">
        <v>10</v>
      </c>
      <c r="H9" s="6">
        <v>6</v>
      </c>
      <c r="I9" s="16">
        <v>5906</v>
      </c>
    </row>
    <row r="10" spans="1:9" ht="12.75">
      <c r="A10" s="1" t="s">
        <v>125</v>
      </c>
      <c r="B10" s="1" t="s">
        <v>17</v>
      </c>
      <c r="C10" s="1" t="s">
        <v>122</v>
      </c>
      <c r="D10" s="6"/>
      <c r="E10" s="6"/>
      <c r="F10" s="6"/>
      <c r="G10" s="6"/>
      <c r="H10" s="6"/>
      <c r="I10" s="16">
        <v>2200</v>
      </c>
    </row>
    <row r="11" spans="1:9" ht="12.75">
      <c r="A11" s="1" t="s">
        <v>125</v>
      </c>
      <c r="B11" s="1" t="s">
        <v>17</v>
      </c>
      <c r="C11" s="1" t="s">
        <v>127</v>
      </c>
      <c r="D11" s="6"/>
      <c r="E11" s="6"/>
      <c r="F11" s="6"/>
      <c r="G11" s="6"/>
      <c r="H11" s="6"/>
      <c r="I11" s="16">
        <v>90000</v>
      </c>
    </row>
    <row r="12" spans="1:9" ht="12.75">
      <c r="A12" s="1"/>
      <c r="B12" s="1"/>
      <c r="C12" s="1"/>
      <c r="D12" s="6"/>
      <c r="E12" s="6"/>
      <c r="F12" s="6"/>
      <c r="G12" s="6"/>
      <c r="H12" s="6"/>
      <c r="I12" s="16"/>
    </row>
    <row r="13" ht="12.75">
      <c r="I13" s="15">
        <f>SUM(I8:I12)</f>
        <v>99606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I12"/>
  <sheetViews>
    <sheetView workbookViewId="0" topLeftCell="A1">
      <selection activeCell="H20" sqref="H20"/>
    </sheetView>
  </sheetViews>
  <sheetFormatPr defaultColWidth="9.140625" defaultRowHeight="12.75"/>
  <cols>
    <col min="1" max="1" width="13.140625" style="0" customWidth="1"/>
    <col min="3" max="3" width="27.57421875" style="0" customWidth="1"/>
    <col min="4" max="4" width="7.8515625" style="0" customWidth="1"/>
    <col min="5" max="5" width="6.421875" style="0" customWidth="1"/>
    <col min="6" max="6" width="6.7109375" style="0" customWidth="1"/>
    <col min="7" max="7" width="7.28125" style="0" customWidth="1"/>
    <col min="8" max="8" width="7.00390625" style="0" customWidth="1"/>
    <col min="9" max="9" width="8.7109375" style="0" customWidth="1"/>
  </cols>
  <sheetData>
    <row r="3" ht="12.75">
      <c r="B3" t="s">
        <v>71</v>
      </c>
    </row>
    <row r="5" spans="4:9" ht="12.75">
      <c r="D5" s="2"/>
      <c r="E5" s="3" t="s">
        <v>0</v>
      </c>
      <c r="F5" s="4"/>
      <c r="G5" s="2"/>
      <c r="H5" s="3" t="s">
        <v>1</v>
      </c>
      <c r="I5" s="4"/>
    </row>
    <row r="6" spans="4:9" ht="12.75">
      <c r="D6" s="1" t="s">
        <v>2</v>
      </c>
      <c r="E6" s="1" t="s">
        <v>3</v>
      </c>
      <c r="F6" s="1" t="s">
        <v>4</v>
      </c>
      <c r="G6" s="1" t="s">
        <v>2</v>
      </c>
      <c r="H6" s="1" t="s">
        <v>3</v>
      </c>
      <c r="I6" s="1" t="s">
        <v>4</v>
      </c>
    </row>
    <row r="7" spans="1:9" ht="12.75">
      <c r="A7" s="1" t="s">
        <v>13</v>
      </c>
      <c r="B7" s="1" t="s">
        <v>9</v>
      </c>
      <c r="C7" s="1" t="s">
        <v>72</v>
      </c>
      <c r="D7" s="1"/>
      <c r="E7" s="1"/>
      <c r="F7" s="1"/>
      <c r="G7" s="1" t="s">
        <v>10</v>
      </c>
      <c r="H7" s="1">
        <v>1</v>
      </c>
      <c r="I7" s="14">
        <v>180</v>
      </c>
    </row>
    <row r="8" spans="1:9" ht="12.75">
      <c r="A8" s="1" t="s">
        <v>13</v>
      </c>
      <c r="B8" s="1" t="s">
        <v>11</v>
      </c>
      <c r="C8" s="1" t="s">
        <v>73</v>
      </c>
      <c r="D8" s="1"/>
      <c r="E8" s="1"/>
      <c r="F8" s="1"/>
      <c r="G8" s="1"/>
      <c r="H8" s="1"/>
      <c r="I8" s="14">
        <v>4000</v>
      </c>
    </row>
    <row r="9" spans="1:9" ht="12.75">
      <c r="A9" s="1"/>
      <c r="B9" s="1" t="s">
        <v>30</v>
      </c>
      <c r="C9" s="1" t="s">
        <v>74</v>
      </c>
      <c r="D9" s="1"/>
      <c r="E9" s="1"/>
      <c r="F9" s="1"/>
      <c r="G9" s="1" t="s">
        <v>10</v>
      </c>
      <c r="H9" s="1">
        <v>1</v>
      </c>
      <c r="I9" s="14">
        <v>5809.73</v>
      </c>
    </row>
    <row r="10" spans="1:9" ht="12.75">
      <c r="A10" s="1"/>
      <c r="B10" s="1" t="s">
        <v>17</v>
      </c>
      <c r="C10" s="1" t="s">
        <v>52</v>
      </c>
      <c r="D10" s="1"/>
      <c r="E10" s="1"/>
      <c r="F10" s="1"/>
      <c r="G10" s="1"/>
      <c r="H10" s="1"/>
      <c r="I10" s="14">
        <v>32790</v>
      </c>
    </row>
    <row r="11" spans="1:9" ht="12.75">
      <c r="A11" s="1"/>
      <c r="B11" s="1" t="s">
        <v>37</v>
      </c>
      <c r="C11" s="1" t="s">
        <v>53</v>
      </c>
      <c r="D11" s="1"/>
      <c r="E11" s="1"/>
      <c r="F11" s="1"/>
      <c r="G11" s="1"/>
      <c r="H11" s="1"/>
      <c r="I11" s="14">
        <v>1900</v>
      </c>
    </row>
    <row r="12" ht="12.75">
      <c r="I12" s="15">
        <f>SUM(I7:I11)</f>
        <v>44679.729999999996</v>
      </c>
    </row>
  </sheetData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I11"/>
  <sheetViews>
    <sheetView workbookViewId="0" topLeftCell="A1">
      <selection activeCell="K14" sqref="K14"/>
    </sheetView>
  </sheetViews>
  <sheetFormatPr defaultColWidth="9.140625" defaultRowHeight="12.75"/>
  <cols>
    <col min="1" max="1" width="17.57421875" style="0" customWidth="1"/>
    <col min="3" max="3" width="25.28125" style="0" customWidth="1"/>
    <col min="4" max="4" width="7.7109375" style="0" customWidth="1"/>
    <col min="5" max="5" width="7.140625" style="0" customWidth="1"/>
    <col min="6" max="6" width="6.8515625" style="0" customWidth="1"/>
    <col min="7" max="7" width="7.140625" style="0" customWidth="1"/>
    <col min="8" max="8" width="6.8515625" style="0" customWidth="1"/>
    <col min="9" max="9" width="8.421875" style="0" customWidth="1"/>
  </cols>
  <sheetData>
    <row r="2" ht="12.75">
      <c r="A2" t="s">
        <v>128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129</v>
      </c>
      <c r="B8" s="1" t="s">
        <v>17</v>
      </c>
      <c r="C8" s="1" t="s">
        <v>28</v>
      </c>
      <c r="D8" s="6"/>
      <c r="E8" s="6"/>
      <c r="F8" s="6"/>
      <c r="G8" s="6"/>
      <c r="H8" s="6"/>
      <c r="I8" s="16">
        <v>25000</v>
      </c>
    </row>
    <row r="9" spans="1:9" ht="12.75">
      <c r="A9" s="1" t="s">
        <v>129</v>
      </c>
      <c r="B9" s="1" t="s">
        <v>17</v>
      </c>
      <c r="C9" s="1" t="s">
        <v>52</v>
      </c>
      <c r="D9" s="6"/>
      <c r="E9" s="6"/>
      <c r="F9" s="6"/>
      <c r="G9" s="6"/>
      <c r="H9" s="6"/>
      <c r="I9" s="16">
        <v>17500</v>
      </c>
    </row>
    <row r="10" spans="1:9" ht="12.75">
      <c r="A10" s="1"/>
      <c r="B10" s="1"/>
      <c r="C10" s="1"/>
      <c r="D10" s="6"/>
      <c r="E10" s="6"/>
      <c r="F10" s="6"/>
      <c r="G10" s="6"/>
      <c r="H10" s="6"/>
      <c r="I10" s="16"/>
    </row>
    <row r="11" ht="12.75">
      <c r="I11" s="15">
        <f>SUM(I8:I10)</f>
        <v>42500</v>
      </c>
    </row>
  </sheetData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I12"/>
  <sheetViews>
    <sheetView workbookViewId="0" topLeftCell="A1">
      <selection activeCell="C17" sqref="C17"/>
    </sheetView>
  </sheetViews>
  <sheetFormatPr defaultColWidth="9.140625" defaultRowHeight="12.75"/>
  <cols>
    <col min="1" max="1" width="17.28125" style="0" customWidth="1"/>
    <col min="2" max="2" width="8.57421875" style="0" customWidth="1"/>
    <col min="3" max="3" width="25.8515625" style="0" customWidth="1"/>
    <col min="4" max="4" width="8.00390625" style="0" customWidth="1"/>
    <col min="5" max="5" width="7.00390625" style="0" customWidth="1"/>
    <col min="6" max="6" width="7.140625" style="0" customWidth="1"/>
    <col min="7" max="7" width="7.8515625" style="0" customWidth="1"/>
    <col min="8" max="8" width="7.28125" style="0" customWidth="1"/>
    <col min="9" max="9" width="10.421875" style="0" customWidth="1"/>
  </cols>
  <sheetData>
    <row r="2" ht="12.75">
      <c r="A2" t="s">
        <v>130</v>
      </c>
    </row>
    <row r="6" spans="4:9" ht="12.75">
      <c r="D6" s="2"/>
      <c r="E6" s="3" t="s">
        <v>0</v>
      </c>
      <c r="F6" s="4"/>
      <c r="G6" s="7"/>
      <c r="H6" s="8" t="s">
        <v>1</v>
      </c>
      <c r="I6" s="9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131</v>
      </c>
      <c r="B8" s="1" t="s">
        <v>17</v>
      </c>
      <c r="C8" s="1" t="s">
        <v>132</v>
      </c>
      <c r="D8" s="6"/>
      <c r="E8" s="6"/>
      <c r="F8" s="6"/>
      <c r="G8" s="6"/>
      <c r="H8" s="6"/>
      <c r="I8" s="16">
        <v>116400</v>
      </c>
    </row>
    <row r="9" spans="1:9" ht="12.75">
      <c r="A9" s="1" t="s">
        <v>131</v>
      </c>
      <c r="B9" s="1" t="s">
        <v>17</v>
      </c>
      <c r="C9" s="1" t="s">
        <v>68</v>
      </c>
      <c r="D9" s="6"/>
      <c r="E9" s="6"/>
      <c r="F9" s="6"/>
      <c r="G9" s="6" t="s">
        <v>10</v>
      </c>
      <c r="H9" s="6">
        <v>2</v>
      </c>
      <c r="I9" s="16">
        <v>212</v>
      </c>
    </row>
    <row r="10" spans="1:9" ht="12.75">
      <c r="A10" s="1" t="s">
        <v>131</v>
      </c>
      <c r="B10" s="1" t="s">
        <v>16</v>
      </c>
      <c r="C10" s="1" t="s">
        <v>98</v>
      </c>
      <c r="D10" s="6"/>
      <c r="E10" s="6"/>
      <c r="F10" s="6"/>
      <c r="G10" s="6" t="s">
        <v>10</v>
      </c>
      <c r="H10" s="6">
        <v>2</v>
      </c>
      <c r="I10" s="16">
        <v>220</v>
      </c>
    </row>
    <row r="11" spans="1:9" ht="12.75">
      <c r="A11" s="1"/>
      <c r="B11" s="1"/>
      <c r="C11" s="1"/>
      <c r="D11" s="6"/>
      <c r="E11" s="6"/>
      <c r="F11" s="6"/>
      <c r="G11" s="6"/>
      <c r="H11" s="6"/>
      <c r="I11" s="16"/>
    </row>
    <row r="12" ht="12.75">
      <c r="I12" s="15">
        <f>SUM(I8:I11)</f>
        <v>116832</v>
      </c>
    </row>
  </sheetData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I10"/>
  <sheetViews>
    <sheetView workbookViewId="0" topLeftCell="A1">
      <selection activeCell="F23" sqref="F23"/>
    </sheetView>
  </sheetViews>
  <sheetFormatPr defaultColWidth="9.140625" defaultRowHeight="12.75"/>
  <cols>
    <col min="1" max="1" width="16.421875" style="0" customWidth="1"/>
    <col min="3" max="3" width="28.57421875" style="0" customWidth="1"/>
    <col min="4" max="4" width="8.28125" style="0" customWidth="1"/>
    <col min="5" max="5" width="6.57421875" style="0" customWidth="1"/>
    <col min="6" max="6" width="7.00390625" style="0" customWidth="1"/>
    <col min="7" max="7" width="7.28125" style="0" customWidth="1"/>
    <col min="8" max="8" width="6.421875" style="0" customWidth="1"/>
    <col min="9" max="9" width="7.421875" style="0" customWidth="1"/>
  </cols>
  <sheetData>
    <row r="2" ht="12.75">
      <c r="A2" t="s">
        <v>133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134</v>
      </c>
      <c r="B8" s="1" t="s">
        <v>17</v>
      </c>
      <c r="C8" s="1" t="s">
        <v>135</v>
      </c>
      <c r="D8" s="6"/>
      <c r="E8" s="6"/>
      <c r="F8" s="6"/>
      <c r="G8" s="6" t="s">
        <v>10</v>
      </c>
      <c r="H8" s="6">
        <v>5</v>
      </c>
      <c r="I8" s="16">
        <v>1118</v>
      </c>
    </row>
    <row r="9" spans="1:9" ht="12.75">
      <c r="A9" s="1"/>
      <c r="B9" s="1"/>
      <c r="C9" s="1"/>
      <c r="D9" s="6"/>
      <c r="E9" s="6"/>
      <c r="F9" s="6"/>
      <c r="G9" s="6"/>
      <c r="H9" s="6"/>
      <c r="I9" s="16"/>
    </row>
    <row r="10" ht="12.75">
      <c r="I10" s="15">
        <f>SUM(I8:I9)</f>
        <v>1118</v>
      </c>
    </row>
  </sheetData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I12"/>
  <sheetViews>
    <sheetView workbookViewId="0" topLeftCell="A1">
      <selection activeCell="C15" sqref="C15"/>
    </sheetView>
  </sheetViews>
  <sheetFormatPr defaultColWidth="9.140625" defaultRowHeight="12.75"/>
  <cols>
    <col min="1" max="1" width="15.140625" style="0" customWidth="1"/>
    <col min="3" max="3" width="29.140625" style="0" customWidth="1"/>
    <col min="4" max="4" width="8.00390625" style="0" customWidth="1"/>
    <col min="5" max="5" width="7.8515625" style="0" customWidth="1"/>
    <col min="6" max="6" width="7.28125" style="0" customWidth="1"/>
    <col min="7" max="7" width="7.421875" style="0" customWidth="1"/>
    <col min="8" max="8" width="7.00390625" style="0" customWidth="1"/>
    <col min="9" max="9" width="9.00390625" style="0" customWidth="1"/>
  </cols>
  <sheetData>
    <row r="2" ht="12.75">
      <c r="A2" t="s">
        <v>136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137</v>
      </c>
      <c r="B8" s="1" t="s">
        <v>35</v>
      </c>
      <c r="C8" s="2" t="s">
        <v>138</v>
      </c>
      <c r="D8" s="6"/>
      <c r="E8" s="6"/>
      <c r="F8" s="6"/>
      <c r="G8" s="6" t="s">
        <v>10</v>
      </c>
      <c r="H8" s="6">
        <v>2</v>
      </c>
      <c r="I8" s="16">
        <v>1500</v>
      </c>
    </row>
    <row r="9" spans="1:9" ht="12.75">
      <c r="A9" s="1" t="s">
        <v>139</v>
      </c>
      <c r="B9" s="1" t="s">
        <v>17</v>
      </c>
      <c r="C9" s="1" t="s">
        <v>140</v>
      </c>
      <c r="D9" s="6"/>
      <c r="E9" s="6"/>
      <c r="F9" s="6"/>
      <c r="G9" s="6" t="s">
        <v>10</v>
      </c>
      <c r="H9" s="6">
        <v>1</v>
      </c>
      <c r="I9" s="16">
        <v>240</v>
      </c>
    </row>
    <row r="10" spans="1:9" ht="12.75">
      <c r="A10" s="1" t="s">
        <v>139</v>
      </c>
      <c r="B10" s="1" t="s">
        <v>17</v>
      </c>
      <c r="C10" s="1" t="s">
        <v>68</v>
      </c>
      <c r="D10" s="6"/>
      <c r="E10" s="6"/>
      <c r="F10" s="6"/>
      <c r="G10" s="6"/>
      <c r="H10" s="6">
        <v>1</v>
      </c>
      <c r="I10" s="16">
        <v>106</v>
      </c>
    </row>
    <row r="11" spans="1:9" ht="12.75">
      <c r="A11" s="1" t="s">
        <v>139</v>
      </c>
      <c r="B11" s="1" t="s">
        <v>37</v>
      </c>
      <c r="C11" s="1" t="s">
        <v>47</v>
      </c>
      <c r="D11" s="1"/>
      <c r="E11" s="1"/>
      <c r="F11" s="1"/>
      <c r="G11" s="1" t="s">
        <v>29</v>
      </c>
      <c r="H11" s="1">
        <v>1</v>
      </c>
      <c r="I11" s="14">
        <v>19888</v>
      </c>
    </row>
    <row r="12" ht="12.75">
      <c r="I12" s="15">
        <f>SUM(I8:I11)</f>
        <v>21734</v>
      </c>
    </row>
  </sheetData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I16"/>
  <sheetViews>
    <sheetView workbookViewId="0" topLeftCell="A1">
      <selection activeCell="K14" sqref="K14"/>
    </sheetView>
  </sheetViews>
  <sheetFormatPr defaultColWidth="9.140625" defaultRowHeight="12.75"/>
  <cols>
    <col min="1" max="1" width="14.28125" style="0" customWidth="1"/>
    <col min="3" max="3" width="27.28125" style="0" customWidth="1"/>
    <col min="4" max="4" width="8.00390625" style="0" customWidth="1"/>
    <col min="5" max="5" width="7.28125" style="0" customWidth="1"/>
    <col min="6" max="6" width="7.421875" style="0" customWidth="1"/>
    <col min="7" max="7" width="7.7109375" style="0" customWidth="1"/>
    <col min="8" max="8" width="7.140625" style="0" customWidth="1"/>
    <col min="9" max="9" width="9.421875" style="0" customWidth="1"/>
  </cols>
  <sheetData>
    <row r="2" ht="12.75">
      <c r="A2" t="s">
        <v>141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142</v>
      </c>
      <c r="B8" s="1" t="s">
        <v>34</v>
      </c>
      <c r="C8" s="1" t="s">
        <v>54</v>
      </c>
      <c r="D8" s="1"/>
      <c r="E8" s="1"/>
      <c r="F8" s="1"/>
      <c r="G8" s="1"/>
      <c r="H8" s="1"/>
      <c r="I8" s="14">
        <v>7500</v>
      </c>
    </row>
    <row r="9" spans="1:9" ht="12.75">
      <c r="A9" s="1" t="s">
        <v>142</v>
      </c>
      <c r="B9" s="1" t="s">
        <v>35</v>
      </c>
      <c r="C9" s="1" t="s">
        <v>92</v>
      </c>
      <c r="D9" s="1"/>
      <c r="E9" s="1"/>
      <c r="F9" s="1"/>
      <c r="G9" s="1" t="s">
        <v>8</v>
      </c>
      <c r="H9" s="1">
        <v>6</v>
      </c>
      <c r="I9" s="14">
        <v>800.46</v>
      </c>
    </row>
    <row r="10" spans="1:9" ht="12.75">
      <c r="A10" s="1" t="s">
        <v>142</v>
      </c>
      <c r="B10" s="1" t="s">
        <v>17</v>
      </c>
      <c r="C10" s="1" t="s">
        <v>143</v>
      </c>
      <c r="D10" s="1"/>
      <c r="E10" s="1"/>
      <c r="F10" s="1"/>
      <c r="G10" s="1"/>
      <c r="H10" s="1"/>
      <c r="I10" s="14">
        <v>1500</v>
      </c>
    </row>
    <row r="11" spans="1:9" ht="12.75">
      <c r="A11" s="1" t="s">
        <v>142</v>
      </c>
      <c r="B11" s="1" t="s">
        <v>17</v>
      </c>
      <c r="C11" s="1" t="s">
        <v>144</v>
      </c>
      <c r="D11" s="1"/>
      <c r="E11" s="1"/>
      <c r="F11" s="1"/>
      <c r="G11" s="1"/>
      <c r="H11" s="1"/>
      <c r="I11" s="14">
        <v>3250</v>
      </c>
    </row>
    <row r="12" spans="1:9" ht="12.75">
      <c r="A12" s="1" t="s">
        <v>142</v>
      </c>
      <c r="B12" s="1" t="s">
        <v>17</v>
      </c>
      <c r="C12" s="1" t="s">
        <v>68</v>
      </c>
      <c r="D12" s="1"/>
      <c r="E12" s="1"/>
      <c r="F12" s="1"/>
      <c r="G12" s="1"/>
      <c r="H12" s="1">
        <v>2</v>
      </c>
      <c r="I12" s="14">
        <v>212</v>
      </c>
    </row>
    <row r="13" spans="1:9" ht="12.75">
      <c r="A13" s="1" t="s">
        <v>142</v>
      </c>
      <c r="B13" s="1" t="s">
        <v>17</v>
      </c>
      <c r="C13" s="1" t="s">
        <v>145</v>
      </c>
      <c r="D13" s="1"/>
      <c r="E13" s="1"/>
      <c r="F13" s="1"/>
      <c r="G13" s="1"/>
      <c r="H13" s="1"/>
      <c r="I13" s="14">
        <v>75445.59</v>
      </c>
    </row>
    <row r="14" spans="1:9" ht="12.75">
      <c r="A14" s="1" t="s">
        <v>142</v>
      </c>
      <c r="B14" s="1" t="s">
        <v>37</v>
      </c>
      <c r="C14" s="1" t="s">
        <v>83</v>
      </c>
      <c r="D14" s="1"/>
      <c r="E14" s="1"/>
      <c r="F14" s="1"/>
      <c r="G14" s="1" t="s">
        <v>10</v>
      </c>
      <c r="H14" s="1">
        <v>1</v>
      </c>
      <c r="I14" s="14">
        <v>1000</v>
      </c>
    </row>
    <row r="15" spans="1:9" ht="12.75">
      <c r="A15" s="1" t="s">
        <v>142</v>
      </c>
      <c r="B15" s="1" t="s">
        <v>16</v>
      </c>
      <c r="C15" s="1" t="s">
        <v>98</v>
      </c>
      <c r="D15" s="1"/>
      <c r="E15" s="1"/>
      <c r="F15" s="1"/>
      <c r="G15" s="1" t="s">
        <v>10</v>
      </c>
      <c r="H15" s="1">
        <v>4</v>
      </c>
      <c r="I15" s="14">
        <v>440</v>
      </c>
    </row>
    <row r="16" ht="12.75">
      <c r="I16" s="15">
        <f>SUM(I8:I15)</f>
        <v>90148.04999999999</v>
      </c>
    </row>
  </sheetData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I11"/>
  <sheetViews>
    <sheetView workbookViewId="0" topLeftCell="A1">
      <selection activeCell="I15" sqref="I15"/>
    </sheetView>
  </sheetViews>
  <sheetFormatPr defaultColWidth="9.140625" defaultRowHeight="12.75"/>
  <cols>
    <col min="1" max="1" width="20.57421875" style="0" customWidth="1"/>
    <col min="3" max="3" width="28.28125" style="0" customWidth="1"/>
    <col min="4" max="4" width="8.00390625" style="0" customWidth="1"/>
    <col min="5" max="5" width="7.28125" style="0" customWidth="1"/>
    <col min="6" max="6" width="6.57421875" style="0" customWidth="1"/>
    <col min="7" max="7" width="7.140625" style="0" customWidth="1"/>
    <col min="8" max="8" width="7.00390625" style="0" customWidth="1"/>
    <col min="9" max="9" width="8.28125" style="0" customWidth="1"/>
  </cols>
  <sheetData>
    <row r="2" ht="12.75">
      <c r="A2" t="s">
        <v>146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147</v>
      </c>
      <c r="B8" s="1" t="s">
        <v>30</v>
      </c>
      <c r="C8" s="1" t="s">
        <v>70</v>
      </c>
      <c r="D8" s="6"/>
      <c r="E8" s="6"/>
      <c r="F8" s="6"/>
      <c r="G8" s="6" t="s">
        <v>10</v>
      </c>
      <c r="H8" s="6">
        <v>3</v>
      </c>
      <c r="I8" s="16">
        <v>3854</v>
      </c>
    </row>
    <row r="9" spans="1:9" ht="12.75">
      <c r="A9" s="1" t="s">
        <v>147</v>
      </c>
      <c r="B9" s="1" t="s">
        <v>16</v>
      </c>
      <c r="C9" s="1" t="s">
        <v>148</v>
      </c>
      <c r="D9" s="6"/>
      <c r="E9" s="6"/>
      <c r="F9" s="6"/>
      <c r="G9" s="6" t="s">
        <v>10</v>
      </c>
      <c r="H9" s="6">
        <v>3</v>
      </c>
      <c r="I9" s="16">
        <v>460</v>
      </c>
    </row>
    <row r="10" spans="1:9" ht="12.75">
      <c r="A10" s="1"/>
      <c r="B10" s="1"/>
      <c r="C10" s="1"/>
      <c r="D10" s="6"/>
      <c r="E10" s="6"/>
      <c r="F10" s="6"/>
      <c r="G10" s="6"/>
      <c r="H10" s="6"/>
      <c r="I10" s="16"/>
    </row>
    <row r="11" ht="12.75">
      <c r="I11" s="15">
        <f>SUM(I8:I10)</f>
        <v>4314</v>
      </c>
    </row>
  </sheetData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2:I10"/>
  <sheetViews>
    <sheetView workbookViewId="0" topLeftCell="A1">
      <selection activeCell="J15" sqref="J15"/>
    </sheetView>
  </sheetViews>
  <sheetFormatPr defaultColWidth="9.140625" defaultRowHeight="12.75"/>
  <cols>
    <col min="1" max="1" width="20.57421875" style="0" customWidth="1"/>
    <col min="3" max="3" width="29.7109375" style="0" customWidth="1"/>
    <col min="4" max="4" width="7.28125" style="0" customWidth="1"/>
    <col min="5" max="5" width="7.00390625" style="0" customWidth="1"/>
    <col min="6" max="6" width="7.28125" style="0" customWidth="1"/>
    <col min="7" max="7" width="7.57421875" style="0" customWidth="1"/>
    <col min="8" max="8" width="6.7109375" style="0" customWidth="1"/>
    <col min="9" max="9" width="8.7109375" style="0" customWidth="1"/>
  </cols>
  <sheetData>
    <row r="2" ht="12.75">
      <c r="A2" t="s">
        <v>149</v>
      </c>
    </row>
    <row r="6" spans="4:9" ht="12.75">
      <c r="D6" s="2"/>
      <c r="E6" s="3" t="s">
        <v>0</v>
      </c>
      <c r="F6" s="4"/>
      <c r="G6" s="7"/>
      <c r="H6" s="8" t="s">
        <v>1</v>
      </c>
      <c r="I6" s="9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150</v>
      </c>
      <c r="B8" s="1" t="s">
        <v>35</v>
      </c>
      <c r="C8" s="1" t="s">
        <v>151</v>
      </c>
      <c r="D8" s="1"/>
      <c r="E8" s="1"/>
      <c r="F8" s="1"/>
      <c r="G8" s="1" t="s">
        <v>10</v>
      </c>
      <c r="H8" s="1">
        <v>1</v>
      </c>
      <c r="I8" s="14">
        <v>2950</v>
      </c>
    </row>
    <row r="9" spans="1:9" ht="12.75">
      <c r="A9" s="1" t="s">
        <v>150</v>
      </c>
      <c r="B9" s="1" t="s">
        <v>21</v>
      </c>
      <c r="C9" s="1" t="s">
        <v>152</v>
      </c>
      <c r="D9" s="1"/>
      <c r="E9" s="1"/>
      <c r="F9" s="1"/>
      <c r="G9" s="1" t="s">
        <v>10</v>
      </c>
      <c r="H9" s="1">
        <v>1</v>
      </c>
      <c r="I9" s="14">
        <v>3081</v>
      </c>
    </row>
    <row r="10" ht="12.75">
      <c r="I10" s="15">
        <f>SUM(I8:I9)</f>
        <v>6031</v>
      </c>
    </row>
  </sheetData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2:I13"/>
  <sheetViews>
    <sheetView workbookViewId="0" topLeftCell="A1">
      <selection activeCell="I13" sqref="I13"/>
    </sheetView>
  </sheetViews>
  <sheetFormatPr defaultColWidth="9.140625" defaultRowHeight="12.75"/>
  <cols>
    <col min="1" max="1" width="15.7109375" style="0" customWidth="1"/>
    <col min="3" max="3" width="29.140625" style="0" customWidth="1"/>
    <col min="4" max="4" width="8.00390625" style="0" customWidth="1"/>
    <col min="5" max="5" width="7.140625" style="0" customWidth="1"/>
    <col min="6" max="6" width="7.421875" style="0" customWidth="1"/>
    <col min="7" max="7" width="8.00390625" style="0" customWidth="1"/>
    <col min="8" max="8" width="6.57421875" style="0" customWidth="1"/>
    <col min="9" max="9" width="10.140625" style="0" customWidth="1"/>
  </cols>
  <sheetData>
    <row r="2" ht="12.75">
      <c r="A2" t="s">
        <v>153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154</v>
      </c>
      <c r="B8" s="1" t="s">
        <v>11</v>
      </c>
      <c r="C8" s="1" t="s">
        <v>73</v>
      </c>
      <c r="D8" s="1"/>
      <c r="E8" s="1"/>
      <c r="F8" s="1"/>
      <c r="G8" s="1"/>
      <c r="H8" s="1"/>
      <c r="I8" s="14">
        <v>3000</v>
      </c>
    </row>
    <row r="9" spans="1:9" ht="12.75">
      <c r="A9" s="1" t="s">
        <v>154</v>
      </c>
      <c r="B9" s="1" t="s">
        <v>35</v>
      </c>
      <c r="C9" s="1" t="s">
        <v>155</v>
      </c>
      <c r="D9" s="1"/>
      <c r="E9" s="1"/>
      <c r="F9" s="1"/>
      <c r="G9" s="1" t="s">
        <v>10</v>
      </c>
      <c r="H9" s="1">
        <v>1</v>
      </c>
      <c r="I9" s="14">
        <v>5000</v>
      </c>
    </row>
    <row r="10" spans="1:9" ht="12.75">
      <c r="A10" s="1" t="s">
        <v>154</v>
      </c>
      <c r="B10" s="1" t="s">
        <v>35</v>
      </c>
      <c r="C10" s="1" t="s">
        <v>23</v>
      </c>
      <c r="D10" s="1"/>
      <c r="E10" s="1"/>
      <c r="F10" s="1"/>
      <c r="G10" s="1"/>
      <c r="H10" s="1"/>
      <c r="I10" s="14">
        <v>464.56</v>
      </c>
    </row>
    <row r="11" spans="1:9" ht="12.75">
      <c r="A11" s="1" t="s">
        <v>154</v>
      </c>
      <c r="B11" s="1" t="s">
        <v>37</v>
      </c>
      <c r="C11" s="1" t="s">
        <v>40</v>
      </c>
      <c r="D11" s="1"/>
      <c r="E11" s="1"/>
      <c r="F11" s="1"/>
      <c r="G11" s="1"/>
      <c r="H11" s="1"/>
      <c r="I11" s="14">
        <v>2200</v>
      </c>
    </row>
    <row r="12" spans="1:9" ht="12.75">
      <c r="A12" s="1" t="s">
        <v>154</v>
      </c>
      <c r="B12" s="1" t="s">
        <v>21</v>
      </c>
      <c r="C12" s="1" t="s">
        <v>73</v>
      </c>
      <c r="D12" s="1"/>
      <c r="E12" s="1"/>
      <c r="F12" s="1"/>
      <c r="G12" s="1"/>
      <c r="H12" s="1"/>
      <c r="I12" s="14">
        <v>4000</v>
      </c>
    </row>
    <row r="13" ht="12.75">
      <c r="I13" s="15">
        <f>SUM(I8:I12)</f>
        <v>14664.56</v>
      </c>
    </row>
  </sheetData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I12"/>
  <sheetViews>
    <sheetView workbookViewId="0" topLeftCell="A1">
      <selection activeCell="G19" sqref="G19"/>
    </sheetView>
  </sheetViews>
  <sheetFormatPr defaultColWidth="9.140625" defaultRowHeight="12.75"/>
  <cols>
    <col min="1" max="1" width="16.57421875" style="0" customWidth="1"/>
    <col min="3" max="3" width="25.8515625" style="0" customWidth="1"/>
    <col min="4" max="4" width="7.57421875" style="0" customWidth="1"/>
    <col min="5" max="5" width="7.28125" style="0" customWidth="1"/>
    <col min="6" max="6" width="7.57421875" style="0" customWidth="1"/>
    <col min="7" max="7" width="7.7109375" style="0" customWidth="1"/>
    <col min="8" max="8" width="6.7109375" style="0" customWidth="1"/>
  </cols>
  <sheetData>
    <row r="2" ht="12.75">
      <c r="A2" t="s">
        <v>156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157</v>
      </c>
      <c r="B8" s="1" t="s">
        <v>25</v>
      </c>
      <c r="C8" s="2" t="s">
        <v>54</v>
      </c>
      <c r="D8" s="6" t="s">
        <v>10</v>
      </c>
      <c r="E8" s="6">
        <v>2</v>
      </c>
      <c r="F8" s="16">
        <v>5000</v>
      </c>
      <c r="G8" s="6"/>
      <c r="H8" s="6"/>
      <c r="I8" s="16"/>
    </row>
    <row r="9" spans="1:9" ht="12.75">
      <c r="A9" s="1" t="s">
        <v>157</v>
      </c>
      <c r="B9" s="1" t="s">
        <v>11</v>
      </c>
      <c r="C9" s="1" t="s">
        <v>145</v>
      </c>
      <c r="D9" s="6"/>
      <c r="E9" s="6"/>
      <c r="F9" s="16"/>
      <c r="G9" s="6"/>
      <c r="H9" s="6"/>
      <c r="I9" s="16">
        <v>18000</v>
      </c>
    </row>
    <row r="10" spans="1:9" ht="12.75">
      <c r="A10" s="1" t="s">
        <v>157</v>
      </c>
      <c r="B10" s="1" t="s">
        <v>37</v>
      </c>
      <c r="C10" s="1" t="s">
        <v>31</v>
      </c>
      <c r="D10" s="6"/>
      <c r="E10" s="6"/>
      <c r="F10" s="16"/>
      <c r="G10" s="6" t="s">
        <v>8</v>
      </c>
      <c r="H10" s="6">
        <v>12</v>
      </c>
      <c r="I10" s="16">
        <v>3143.25</v>
      </c>
    </row>
    <row r="11" spans="1:9" ht="12.75">
      <c r="A11" s="1"/>
      <c r="B11" s="1"/>
      <c r="C11" s="1"/>
      <c r="D11" s="1"/>
      <c r="E11" s="1"/>
      <c r="F11" s="14"/>
      <c r="G11" s="1"/>
      <c r="H11" s="1"/>
      <c r="I11" s="14"/>
    </row>
    <row r="12" spans="6:9" ht="12.75">
      <c r="F12" s="15">
        <f>SUM(F8:F11)</f>
        <v>5000</v>
      </c>
      <c r="I12" s="15">
        <f>SUM(I8:I11)</f>
        <v>21143.25</v>
      </c>
    </row>
  </sheetData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2:I14"/>
  <sheetViews>
    <sheetView workbookViewId="0" topLeftCell="A1">
      <selection activeCell="E19" sqref="E19"/>
    </sheetView>
  </sheetViews>
  <sheetFormatPr defaultColWidth="9.140625" defaultRowHeight="12.75"/>
  <cols>
    <col min="1" max="1" width="13.140625" style="0" customWidth="1"/>
    <col min="3" max="3" width="26.140625" style="0" customWidth="1"/>
    <col min="4" max="4" width="7.28125" style="0" customWidth="1"/>
    <col min="5" max="6" width="6.421875" style="0" customWidth="1"/>
    <col min="7" max="7" width="7.421875" style="0" customWidth="1"/>
    <col min="8" max="8" width="6.57421875" style="0" customWidth="1"/>
    <col min="9" max="9" width="9.28125" style="0" customWidth="1"/>
  </cols>
  <sheetData>
    <row r="2" ht="12.75">
      <c r="A2" t="s">
        <v>158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159</v>
      </c>
      <c r="B8" s="1" t="s">
        <v>25</v>
      </c>
      <c r="C8" s="1" t="s">
        <v>160</v>
      </c>
      <c r="D8" s="6"/>
      <c r="E8" s="6"/>
      <c r="F8" s="6"/>
      <c r="G8" s="6" t="s">
        <v>10</v>
      </c>
      <c r="H8" s="6">
        <v>1</v>
      </c>
      <c r="I8" s="16">
        <v>550</v>
      </c>
    </row>
    <row r="9" spans="1:9" ht="12.75">
      <c r="A9" s="1" t="s">
        <v>159</v>
      </c>
      <c r="B9" s="1" t="s">
        <v>34</v>
      </c>
      <c r="C9" s="1" t="s">
        <v>12</v>
      </c>
      <c r="D9" s="6"/>
      <c r="E9" s="6"/>
      <c r="F9" s="6"/>
      <c r="G9" s="6" t="s">
        <v>8</v>
      </c>
      <c r="H9" s="6">
        <v>10</v>
      </c>
      <c r="I9" s="16">
        <v>4500</v>
      </c>
    </row>
    <row r="10" spans="1:9" ht="12.75">
      <c r="A10" s="1" t="s">
        <v>159</v>
      </c>
      <c r="B10" s="1" t="s">
        <v>35</v>
      </c>
      <c r="C10" s="1" t="s">
        <v>161</v>
      </c>
      <c r="D10" s="6"/>
      <c r="E10" s="6"/>
      <c r="F10" s="6"/>
      <c r="G10" s="6" t="s">
        <v>29</v>
      </c>
      <c r="H10" s="6" t="s">
        <v>162</v>
      </c>
      <c r="I10" s="16">
        <v>5200</v>
      </c>
    </row>
    <row r="11" spans="1:9" ht="12.75">
      <c r="A11" s="1" t="s">
        <v>159</v>
      </c>
      <c r="B11" s="1" t="s">
        <v>35</v>
      </c>
      <c r="C11" s="1" t="s">
        <v>163</v>
      </c>
      <c r="D11" s="6"/>
      <c r="E11" s="6"/>
      <c r="F11" s="6"/>
      <c r="G11" s="6" t="s">
        <v>10</v>
      </c>
      <c r="H11" s="6">
        <v>1</v>
      </c>
      <c r="I11" s="16">
        <v>240</v>
      </c>
    </row>
    <row r="12" spans="1:9" ht="12.75">
      <c r="A12" s="1" t="s">
        <v>159</v>
      </c>
      <c r="B12" s="1" t="s">
        <v>37</v>
      </c>
      <c r="C12" s="1" t="s">
        <v>164</v>
      </c>
      <c r="D12" s="1"/>
      <c r="E12" s="1"/>
      <c r="F12" s="1"/>
      <c r="G12" s="6" t="s">
        <v>10</v>
      </c>
      <c r="H12" s="6">
        <v>1</v>
      </c>
      <c r="I12" s="16">
        <v>2500</v>
      </c>
    </row>
    <row r="13" spans="1:9" ht="12.75">
      <c r="A13" s="1" t="s">
        <v>159</v>
      </c>
      <c r="B13" s="1" t="s">
        <v>36</v>
      </c>
      <c r="C13" s="1" t="s">
        <v>33</v>
      </c>
      <c r="D13" s="1"/>
      <c r="E13" s="1"/>
      <c r="F13" s="1"/>
      <c r="G13" s="6" t="s">
        <v>8</v>
      </c>
      <c r="H13" s="6">
        <v>1.5</v>
      </c>
      <c r="I13" s="16">
        <v>932.9</v>
      </c>
    </row>
    <row r="14" ht="12.75">
      <c r="I14" s="15">
        <f>SUM(I8:I13)</f>
        <v>13922.9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3"/>
  <sheetViews>
    <sheetView workbookViewId="0" topLeftCell="A1">
      <selection activeCell="H19" sqref="H19"/>
    </sheetView>
  </sheetViews>
  <sheetFormatPr defaultColWidth="9.140625" defaultRowHeight="12.75"/>
  <cols>
    <col min="1" max="1" width="14.57421875" style="0" customWidth="1"/>
    <col min="3" max="3" width="28.7109375" style="0" customWidth="1"/>
    <col min="4" max="4" width="7.421875" style="0" customWidth="1"/>
  </cols>
  <sheetData>
    <row r="2" ht="12.75">
      <c r="A2" t="s">
        <v>76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18</v>
      </c>
      <c r="B8" s="1" t="s">
        <v>36</v>
      </c>
      <c r="C8" s="1" t="s">
        <v>75</v>
      </c>
      <c r="D8" s="6" t="s">
        <v>10</v>
      </c>
      <c r="E8" s="6">
        <v>2</v>
      </c>
      <c r="F8" s="16">
        <v>15000</v>
      </c>
      <c r="G8" s="6" t="s">
        <v>10</v>
      </c>
      <c r="H8" s="6">
        <v>2</v>
      </c>
      <c r="I8" s="16">
        <v>12029</v>
      </c>
    </row>
    <row r="9" spans="1:9" ht="12.75">
      <c r="A9" s="1"/>
      <c r="B9" s="1" t="s">
        <v>9</v>
      </c>
      <c r="C9" s="1" t="s">
        <v>77</v>
      </c>
      <c r="D9" s="6"/>
      <c r="E9" s="6"/>
      <c r="F9" s="16"/>
      <c r="G9" s="6" t="s">
        <v>10</v>
      </c>
      <c r="H9" s="6">
        <v>2</v>
      </c>
      <c r="I9" s="16">
        <v>650</v>
      </c>
    </row>
    <row r="10" spans="1:9" ht="12.75">
      <c r="A10" s="1"/>
      <c r="B10" s="1" t="s">
        <v>17</v>
      </c>
      <c r="C10" s="1" t="s">
        <v>20</v>
      </c>
      <c r="D10" s="1"/>
      <c r="E10" s="1"/>
      <c r="F10" s="16"/>
      <c r="G10" s="1"/>
      <c r="H10" s="1"/>
      <c r="I10" s="16">
        <v>40000</v>
      </c>
    </row>
    <row r="11" spans="1:9" ht="12.75">
      <c r="A11" s="1"/>
      <c r="B11" s="1" t="s">
        <v>37</v>
      </c>
      <c r="C11" s="1" t="s">
        <v>78</v>
      </c>
      <c r="D11" s="1"/>
      <c r="E11" s="1"/>
      <c r="F11" s="16"/>
      <c r="G11" s="1"/>
      <c r="H11" s="1"/>
      <c r="I11" s="16">
        <v>12000</v>
      </c>
    </row>
    <row r="12" spans="1:9" ht="12.75">
      <c r="A12" s="12"/>
      <c r="B12" s="12" t="s">
        <v>37</v>
      </c>
      <c r="C12" s="12" t="s">
        <v>23</v>
      </c>
      <c r="D12" s="1"/>
      <c r="E12" s="1"/>
      <c r="F12" s="16"/>
      <c r="G12" s="1"/>
      <c r="H12" s="1"/>
      <c r="I12" s="16">
        <v>464</v>
      </c>
    </row>
    <row r="13" spans="6:9" ht="12.75">
      <c r="F13" s="15">
        <f>SUM(F8:F12)</f>
        <v>15000</v>
      </c>
      <c r="I13" s="15">
        <f>SUM(I8:I12)</f>
        <v>65143</v>
      </c>
    </row>
  </sheetData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2:I11"/>
  <sheetViews>
    <sheetView workbookViewId="0" topLeftCell="A1">
      <selection activeCell="E18" sqref="E18"/>
    </sheetView>
  </sheetViews>
  <sheetFormatPr defaultColWidth="9.140625" defaultRowHeight="12.75"/>
  <cols>
    <col min="1" max="1" width="12.00390625" style="0" customWidth="1"/>
    <col min="3" max="3" width="24.28125" style="0" customWidth="1"/>
    <col min="4" max="4" width="8.00390625" style="0" customWidth="1"/>
    <col min="5" max="5" width="7.140625" style="0" customWidth="1"/>
    <col min="6" max="6" width="9.8515625" style="0" customWidth="1"/>
    <col min="7" max="7" width="7.140625" style="0" customWidth="1"/>
    <col min="8" max="9" width="7.28125" style="0" customWidth="1"/>
  </cols>
  <sheetData>
    <row r="2" ht="12.75">
      <c r="A2" t="s">
        <v>165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166</v>
      </c>
      <c r="B8" s="1" t="s">
        <v>25</v>
      </c>
      <c r="C8" s="1" t="s">
        <v>33</v>
      </c>
      <c r="D8" s="1" t="s">
        <v>8</v>
      </c>
      <c r="E8" s="1">
        <v>10</v>
      </c>
      <c r="F8" s="14">
        <v>5000</v>
      </c>
      <c r="G8" s="1"/>
      <c r="H8" s="1"/>
      <c r="I8" s="1"/>
    </row>
    <row r="9" spans="1:9" ht="12.75">
      <c r="A9" s="1" t="s">
        <v>166</v>
      </c>
      <c r="B9" s="1" t="s">
        <v>36</v>
      </c>
      <c r="C9" s="1" t="s">
        <v>38</v>
      </c>
      <c r="D9" s="1" t="s">
        <v>10</v>
      </c>
      <c r="E9" s="1">
        <v>1</v>
      </c>
      <c r="F9" s="14">
        <v>25000</v>
      </c>
      <c r="G9" s="1"/>
      <c r="H9" s="1"/>
      <c r="I9" s="1"/>
    </row>
    <row r="10" spans="1:9" ht="12.75">
      <c r="A10" s="1"/>
      <c r="B10" s="1"/>
      <c r="C10" s="1"/>
      <c r="D10" s="1"/>
      <c r="E10" s="1"/>
      <c r="F10" s="14"/>
      <c r="G10" s="1"/>
      <c r="H10" s="1"/>
      <c r="I10" s="1"/>
    </row>
    <row r="11" ht="12.75">
      <c r="F11" s="15">
        <f>SUM(F8:F10)</f>
        <v>30000</v>
      </c>
    </row>
  </sheetData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2:I14"/>
  <sheetViews>
    <sheetView workbookViewId="0" topLeftCell="A1">
      <selection activeCell="D20" sqref="D20"/>
    </sheetView>
  </sheetViews>
  <sheetFormatPr defaultColWidth="9.140625" defaultRowHeight="12.75"/>
  <cols>
    <col min="1" max="1" width="15.00390625" style="0" customWidth="1"/>
    <col min="3" max="3" width="26.7109375" style="0" customWidth="1"/>
    <col min="4" max="4" width="7.57421875" style="0" customWidth="1"/>
    <col min="5" max="5" width="6.57421875" style="0" customWidth="1"/>
    <col min="6" max="6" width="8.8515625" style="0" customWidth="1"/>
    <col min="7" max="7" width="7.57421875" style="0" customWidth="1"/>
    <col min="8" max="8" width="7.00390625" style="0" customWidth="1"/>
    <col min="9" max="9" width="8.8515625" style="0" customWidth="1"/>
  </cols>
  <sheetData>
    <row r="2" ht="12.75">
      <c r="A2" t="s">
        <v>167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168</v>
      </c>
      <c r="B8" s="1" t="s">
        <v>19</v>
      </c>
      <c r="C8" s="1" t="s">
        <v>38</v>
      </c>
      <c r="D8" s="6" t="s">
        <v>10</v>
      </c>
      <c r="E8" s="6">
        <v>1</v>
      </c>
      <c r="F8" s="16">
        <v>25000</v>
      </c>
      <c r="G8" s="6"/>
      <c r="H8" s="6"/>
      <c r="I8" s="16"/>
    </row>
    <row r="9" spans="1:9" ht="12.75">
      <c r="A9" s="1" t="s">
        <v>168</v>
      </c>
      <c r="B9" s="1" t="s">
        <v>24</v>
      </c>
      <c r="C9" s="1" t="s">
        <v>28</v>
      </c>
      <c r="D9" s="6" t="s">
        <v>29</v>
      </c>
      <c r="E9" s="6">
        <v>1</v>
      </c>
      <c r="F9" s="16">
        <v>50000</v>
      </c>
      <c r="G9" s="6"/>
      <c r="H9" s="6"/>
      <c r="I9" s="16"/>
    </row>
    <row r="10" spans="1:9" ht="12.75">
      <c r="A10" s="1" t="s">
        <v>169</v>
      </c>
      <c r="B10" s="1" t="s">
        <v>35</v>
      </c>
      <c r="C10" s="1" t="s">
        <v>68</v>
      </c>
      <c r="D10" s="6"/>
      <c r="E10" s="6"/>
      <c r="F10" s="16"/>
      <c r="G10" s="6" t="s">
        <v>10</v>
      </c>
      <c r="H10" s="6">
        <v>2</v>
      </c>
      <c r="I10" s="16">
        <v>212</v>
      </c>
    </row>
    <row r="11" spans="1:9" ht="12.75">
      <c r="A11" s="1" t="s">
        <v>169</v>
      </c>
      <c r="B11" s="1" t="s">
        <v>16</v>
      </c>
      <c r="C11" s="1" t="s">
        <v>98</v>
      </c>
      <c r="D11" s="1"/>
      <c r="E11" s="1"/>
      <c r="F11" s="14"/>
      <c r="G11" s="1" t="s">
        <v>10</v>
      </c>
      <c r="H11" s="1">
        <v>2</v>
      </c>
      <c r="I11" s="16">
        <v>220</v>
      </c>
    </row>
    <row r="12" spans="1:9" ht="12.75">
      <c r="A12" s="1" t="s">
        <v>168</v>
      </c>
      <c r="B12" s="1" t="s">
        <v>35</v>
      </c>
      <c r="C12" s="1" t="s">
        <v>92</v>
      </c>
      <c r="D12" s="1"/>
      <c r="E12" s="1"/>
      <c r="F12" s="14"/>
      <c r="G12" s="1" t="s">
        <v>8</v>
      </c>
      <c r="H12" s="1">
        <v>2</v>
      </c>
      <c r="I12" s="16">
        <v>558.02</v>
      </c>
    </row>
    <row r="13" spans="1:9" ht="12.75">
      <c r="A13" s="1" t="s">
        <v>168</v>
      </c>
      <c r="B13" s="1" t="s">
        <v>17</v>
      </c>
      <c r="C13" s="1" t="s">
        <v>12</v>
      </c>
      <c r="D13" s="1"/>
      <c r="E13" s="1"/>
      <c r="F13" s="14"/>
      <c r="G13" s="1" t="s">
        <v>8</v>
      </c>
      <c r="H13" s="1">
        <v>10</v>
      </c>
      <c r="I13" s="16">
        <v>5000</v>
      </c>
    </row>
    <row r="14" spans="6:9" ht="12.75">
      <c r="F14" s="15">
        <f>SUM(F8:F13)</f>
        <v>75000</v>
      </c>
      <c r="I14" s="17">
        <f>SUM(I8:I13)</f>
        <v>5990.02</v>
      </c>
    </row>
  </sheetData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2:I10"/>
  <sheetViews>
    <sheetView workbookViewId="0" topLeftCell="A1">
      <selection activeCell="G15" sqref="G15"/>
    </sheetView>
  </sheetViews>
  <sheetFormatPr defaultColWidth="9.140625" defaultRowHeight="12.75"/>
  <cols>
    <col min="1" max="1" width="15.57421875" style="0" customWidth="1"/>
    <col min="3" max="3" width="26.140625" style="0" customWidth="1"/>
    <col min="4" max="4" width="8.140625" style="0" customWidth="1"/>
    <col min="5" max="5" width="8.00390625" style="0" customWidth="1"/>
    <col min="6" max="6" width="7.00390625" style="0" customWidth="1"/>
    <col min="7" max="7" width="7.57421875" style="0" customWidth="1"/>
    <col min="8" max="8" width="7.140625" style="0" customWidth="1"/>
    <col min="9" max="9" width="8.7109375" style="0" customWidth="1"/>
  </cols>
  <sheetData>
    <row r="2" ht="12.75">
      <c r="A2" t="s">
        <v>170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171</v>
      </c>
      <c r="B8" s="1" t="s">
        <v>30</v>
      </c>
      <c r="C8" s="1" t="s">
        <v>172</v>
      </c>
      <c r="D8" s="6"/>
      <c r="E8" s="6"/>
      <c r="F8" s="6"/>
      <c r="G8" s="6" t="s">
        <v>10</v>
      </c>
      <c r="H8" s="6">
        <v>8</v>
      </c>
      <c r="I8" s="16">
        <v>20000</v>
      </c>
    </row>
    <row r="9" spans="1:9" ht="12.75">
      <c r="A9" s="1"/>
      <c r="B9" s="1"/>
      <c r="C9" s="1"/>
      <c r="D9" s="6"/>
      <c r="E9" s="6"/>
      <c r="F9" s="6"/>
      <c r="G9" s="6"/>
      <c r="H9" s="6"/>
      <c r="I9" s="16"/>
    </row>
    <row r="10" ht="12.75">
      <c r="I10" s="15">
        <f>SUM(I8:I9)</f>
        <v>20000</v>
      </c>
    </row>
  </sheetData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2:I11"/>
  <sheetViews>
    <sheetView workbookViewId="0" topLeftCell="A1">
      <selection activeCell="K9" sqref="K9:K10"/>
    </sheetView>
  </sheetViews>
  <sheetFormatPr defaultColWidth="9.140625" defaultRowHeight="12.75"/>
  <cols>
    <col min="1" max="1" width="10.140625" style="0" customWidth="1"/>
    <col min="2" max="2" width="7.8515625" style="0" customWidth="1"/>
    <col min="3" max="3" width="27.57421875" style="0" customWidth="1"/>
    <col min="4" max="4" width="8.00390625" style="0" customWidth="1"/>
    <col min="5" max="5" width="6.7109375" style="0" customWidth="1"/>
    <col min="6" max="6" width="7.57421875" style="0" customWidth="1"/>
    <col min="7" max="8" width="8.28125" style="0" customWidth="1"/>
  </cols>
  <sheetData>
    <row r="2" ht="12.75">
      <c r="A2" t="s">
        <v>173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5" t="s">
        <v>174</v>
      </c>
      <c r="B8" s="5" t="s">
        <v>30</v>
      </c>
      <c r="C8" s="5" t="s">
        <v>176</v>
      </c>
      <c r="D8" s="5" t="s">
        <v>10</v>
      </c>
      <c r="E8" s="5">
        <v>1</v>
      </c>
      <c r="F8" s="18">
        <v>4000</v>
      </c>
      <c r="G8" s="19" t="s">
        <v>10</v>
      </c>
      <c r="H8" s="19">
        <v>1</v>
      </c>
      <c r="I8" s="16">
        <v>6155</v>
      </c>
    </row>
    <row r="9" spans="1:9" ht="12.75">
      <c r="A9" s="1" t="s">
        <v>174</v>
      </c>
      <c r="B9" s="1" t="s">
        <v>34</v>
      </c>
      <c r="C9" s="1" t="s">
        <v>54</v>
      </c>
      <c r="D9" s="1"/>
      <c r="E9" s="1"/>
      <c r="F9" s="14"/>
      <c r="G9" s="6" t="s">
        <v>10</v>
      </c>
      <c r="H9" s="6">
        <v>2</v>
      </c>
      <c r="I9" s="16">
        <v>15000</v>
      </c>
    </row>
    <row r="10" spans="1:9" ht="12.75">
      <c r="A10" s="1" t="s">
        <v>174</v>
      </c>
      <c r="B10" s="1" t="s">
        <v>5</v>
      </c>
      <c r="C10" s="1" t="s">
        <v>175</v>
      </c>
      <c r="D10" s="1"/>
      <c r="E10" s="1"/>
      <c r="F10" s="14"/>
      <c r="G10" s="6" t="s">
        <v>10</v>
      </c>
      <c r="H10" s="6">
        <v>1</v>
      </c>
      <c r="I10" s="16">
        <v>550</v>
      </c>
    </row>
    <row r="11" spans="6:9" ht="12.75">
      <c r="F11" s="15">
        <f>SUM(F8:F10)</f>
        <v>4000</v>
      </c>
      <c r="I11" s="15">
        <f>SUM(I8:I10)</f>
        <v>21705</v>
      </c>
    </row>
  </sheetData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2:I12"/>
  <sheetViews>
    <sheetView workbookViewId="0" topLeftCell="A1">
      <selection activeCell="F18" sqref="F18"/>
    </sheetView>
  </sheetViews>
  <sheetFormatPr defaultColWidth="9.140625" defaultRowHeight="12.75"/>
  <cols>
    <col min="1" max="1" width="11.421875" style="0" customWidth="1"/>
    <col min="3" max="3" width="33.57421875" style="0" customWidth="1"/>
    <col min="4" max="4" width="8.28125" style="0" customWidth="1"/>
    <col min="5" max="5" width="6.421875" style="0" customWidth="1"/>
    <col min="6" max="6" width="10.8515625" style="0" customWidth="1"/>
    <col min="7" max="7" width="7.7109375" style="0" customWidth="1"/>
    <col min="8" max="8" width="7.140625" style="0" customWidth="1"/>
    <col min="9" max="9" width="10.7109375" style="0" customWidth="1"/>
  </cols>
  <sheetData>
    <row r="2" ht="12.75">
      <c r="A2" t="s">
        <v>177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178</v>
      </c>
      <c r="B8" s="1" t="s">
        <v>19</v>
      </c>
      <c r="C8" s="1" t="s">
        <v>33</v>
      </c>
      <c r="D8" s="1" t="s">
        <v>8</v>
      </c>
      <c r="E8" s="1">
        <v>60</v>
      </c>
      <c r="F8" s="14">
        <v>150000</v>
      </c>
      <c r="G8" s="1"/>
      <c r="H8" s="1"/>
      <c r="I8" s="14"/>
    </row>
    <row r="9" spans="1:9" ht="12.75">
      <c r="A9" s="1" t="s">
        <v>178</v>
      </c>
      <c r="B9" s="1" t="s">
        <v>5</v>
      </c>
      <c r="C9" s="1" t="s">
        <v>179</v>
      </c>
      <c r="D9" s="1"/>
      <c r="E9" s="1"/>
      <c r="F9" s="14"/>
      <c r="G9" s="1" t="s">
        <v>10</v>
      </c>
      <c r="H9" s="1">
        <v>9</v>
      </c>
      <c r="I9" s="14">
        <v>2000</v>
      </c>
    </row>
    <row r="10" spans="1:9" ht="12.75">
      <c r="A10" s="1" t="s">
        <v>178</v>
      </c>
      <c r="B10" s="1" t="s">
        <v>17</v>
      </c>
      <c r="C10" s="1" t="s">
        <v>33</v>
      </c>
      <c r="D10" s="1"/>
      <c r="E10" s="1"/>
      <c r="F10" s="14"/>
      <c r="G10" s="1"/>
      <c r="H10" s="1"/>
      <c r="I10" s="14">
        <v>128150</v>
      </c>
    </row>
    <row r="11" spans="1:9" ht="12.75">
      <c r="A11" s="1" t="s">
        <v>178</v>
      </c>
      <c r="B11" s="1" t="s">
        <v>17</v>
      </c>
      <c r="C11" s="1" t="s">
        <v>180</v>
      </c>
      <c r="D11" s="1"/>
      <c r="E11" s="1"/>
      <c r="F11" s="14"/>
      <c r="G11" s="1" t="s">
        <v>10</v>
      </c>
      <c r="H11" s="1">
        <v>2</v>
      </c>
      <c r="I11" s="14">
        <v>798</v>
      </c>
    </row>
    <row r="12" spans="6:9" ht="12.75">
      <c r="F12" s="15">
        <f>SUM(F8:F11)</f>
        <v>150000</v>
      </c>
      <c r="I12" s="15">
        <f>SUM(I8:I11)</f>
        <v>130948</v>
      </c>
    </row>
  </sheetData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2:I19"/>
  <sheetViews>
    <sheetView workbookViewId="0" topLeftCell="A1">
      <selection activeCell="I18" sqref="I18"/>
    </sheetView>
  </sheetViews>
  <sheetFormatPr defaultColWidth="9.140625" defaultRowHeight="12.75"/>
  <cols>
    <col min="1" max="1" width="10.8515625" style="0" customWidth="1"/>
    <col min="3" max="3" width="34.7109375" style="0" customWidth="1"/>
    <col min="4" max="4" width="7.57421875" style="0" customWidth="1"/>
    <col min="5" max="5" width="7.421875" style="0" customWidth="1"/>
    <col min="6" max="6" width="7.28125" style="0" customWidth="1"/>
    <col min="7" max="7" width="7.8515625" style="0" customWidth="1"/>
    <col min="8" max="8" width="7.57421875" style="0" customWidth="1"/>
    <col min="9" max="9" width="10.28125" style="0" customWidth="1"/>
  </cols>
  <sheetData>
    <row r="2" ht="12.75">
      <c r="A2" t="s">
        <v>181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182</v>
      </c>
      <c r="B8" s="1" t="s">
        <v>5</v>
      </c>
      <c r="C8" s="1" t="s">
        <v>183</v>
      </c>
      <c r="D8" s="6"/>
      <c r="E8" s="6"/>
      <c r="F8" s="6"/>
      <c r="G8" s="6" t="s">
        <v>10</v>
      </c>
      <c r="H8" s="6">
        <v>2</v>
      </c>
      <c r="I8" s="16">
        <v>360</v>
      </c>
    </row>
    <row r="9" spans="1:9" ht="12.75">
      <c r="A9" s="1" t="s">
        <v>182</v>
      </c>
      <c r="B9" s="1" t="s">
        <v>5</v>
      </c>
      <c r="C9" s="1" t="s">
        <v>20</v>
      </c>
      <c r="D9" s="6"/>
      <c r="E9" s="6"/>
      <c r="F9" s="6"/>
      <c r="G9" s="6"/>
      <c r="H9" s="6"/>
      <c r="I9" s="16">
        <v>5750</v>
      </c>
    </row>
    <row r="10" spans="1:9" ht="12.75">
      <c r="A10" s="1" t="s">
        <v>182</v>
      </c>
      <c r="B10" s="1" t="s">
        <v>11</v>
      </c>
      <c r="C10" s="1" t="s">
        <v>184</v>
      </c>
      <c r="D10" s="6"/>
      <c r="E10" s="6"/>
      <c r="F10" s="6"/>
      <c r="G10" s="6"/>
      <c r="H10" s="6"/>
      <c r="I10" s="16">
        <v>2434</v>
      </c>
    </row>
    <row r="11" spans="1:9" ht="12.75">
      <c r="A11" s="1" t="s">
        <v>182</v>
      </c>
      <c r="B11" s="1" t="s">
        <v>30</v>
      </c>
      <c r="C11" s="1" t="s">
        <v>72</v>
      </c>
      <c r="D11" s="6"/>
      <c r="E11" s="6"/>
      <c r="F11" s="6"/>
      <c r="G11" s="6" t="s">
        <v>10</v>
      </c>
      <c r="H11" s="6">
        <v>2</v>
      </c>
      <c r="I11" s="16">
        <v>360</v>
      </c>
    </row>
    <row r="12" spans="1:9" ht="12.75">
      <c r="A12" s="1" t="s">
        <v>182</v>
      </c>
      <c r="B12" s="1" t="s">
        <v>35</v>
      </c>
      <c r="C12" s="1" t="s">
        <v>185</v>
      </c>
      <c r="D12" s="6"/>
      <c r="E12" s="6"/>
      <c r="F12" s="6"/>
      <c r="G12" s="6" t="s">
        <v>29</v>
      </c>
      <c r="H12" s="6">
        <v>3</v>
      </c>
      <c r="I12" s="16">
        <v>4430</v>
      </c>
    </row>
    <row r="13" spans="1:9" ht="12.75">
      <c r="A13" s="1" t="s">
        <v>182</v>
      </c>
      <c r="B13" s="1" t="s">
        <v>35</v>
      </c>
      <c r="C13" s="1" t="s">
        <v>186</v>
      </c>
      <c r="D13" s="6"/>
      <c r="E13" s="6"/>
      <c r="F13" s="6"/>
      <c r="G13" s="6"/>
      <c r="H13" s="6"/>
      <c r="I13" s="16">
        <v>447.06</v>
      </c>
    </row>
    <row r="14" spans="1:9" ht="12.75">
      <c r="A14" s="1" t="s">
        <v>182</v>
      </c>
      <c r="B14" s="1" t="s">
        <v>17</v>
      </c>
      <c r="C14" s="1" t="s">
        <v>187</v>
      </c>
      <c r="D14" s="6"/>
      <c r="E14" s="6"/>
      <c r="F14" s="6"/>
      <c r="G14" s="6"/>
      <c r="H14" s="6"/>
      <c r="I14" s="16">
        <v>9810</v>
      </c>
    </row>
    <row r="15" spans="1:9" ht="12.75">
      <c r="A15" s="1" t="s">
        <v>182</v>
      </c>
      <c r="B15" s="1" t="s">
        <v>17</v>
      </c>
      <c r="C15" s="1" t="s">
        <v>188</v>
      </c>
      <c r="D15" s="6"/>
      <c r="E15" s="6"/>
      <c r="F15" s="6"/>
      <c r="G15" s="6" t="s">
        <v>10</v>
      </c>
      <c r="H15" s="6">
        <v>3</v>
      </c>
      <c r="I15" s="16">
        <v>556.8</v>
      </c>
    </row>
    <row r="16" spans="1:9" ht="12.75">
      <c r="A16" s="1" t="s">
        <v>182</v>
      </c>
      <c r="B16" s="1" t="s">
        <v>36</v>
      </c>
      <c r="C16" s="1" t="s">
        <v>72</v>
      </c>
      <c r="D16" s="6"/>
      <c r="E16" s="6"/>
      <c r="F16" s="6"/>
      <c r="G16" s="6" t="s">
        <v>10</v>
      </c>
      <c r="H16" s="6">
        <v>1</v>
      </c>
      <c r="I16" s="16">
        <v>180</v>
      </c>
    </row>
    <row r="17" spans="1:9" ht="12.75">
      <c r="A17" s="1" t="s">
        <v>182</v>
      </c>
      <c r="B17" s="1" t="s">
        <v>21</v>
      </c>
      <c r="C17" s="1" t="s">
        <v>189</v>
      </c>
      <c r="D17" s="1"/>
      <c r="E17" s="1"/>
      <c r="F17" s="20"/>
      <c r="G17" s="1" t="s">
        <v>10</v>
      </c>
      <c r="H17" s="1">
        <v>6</v>
      </c>
      <c r="I17" s="16">
        <v>9261.24</v>
      </c>
    </row>
    <row r="18" spans="1:9" ht="12.75">
      <c r="A18" s="1" t="s">
        <v>182</v>
      </c>
      <c r="B18" s="1" t="s">
        <v>21</v>
      </c>
      <c r="C18" s="1" t="s">
        <v>190</v>
      </c>
      <c r="D18" s="1"/>
      <c r="E18" s="1"/>
      <c r="F18" s="1"/>
      <c r="G18" s="1"/>
      <c r="H18" s="1"/>
      <c r="I18" s="16">
        <v>393.25</v>
      </c>
    </row>
    <row r="19" ht="12.75">
      <c r="I19" s="17">
        <f>SUM(I8:I18)</f>
        <v>33982.35</v>
      </c>
    </row>
  </sheetData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2:I11"/>
  <sheetViews>
    <sheetView workbookViewId="0" topLeftCell="A1">
      <selection activeCell="C16" sqref="C16"/>
    </sheetView>
  </sheetViews>
  <sheetFormatPr defaultColWidth="9.140625" defaultRowHeight="12.75"/>
  <cols>
    <col min="1" max="1" width="20.7109375" style="0" customWidth="1"/>
    <col min="2" max="2" width="7.140625" style="0" customWidth="1"/>
    <col min="3" max="3" width="22.140625" style="0" customWidth="1"/>
    <col min="4" max="4" width="7.8515625" style="0" customWidth="1"/>
    <col min="5" max="5" width="7.28125" style="0" customWidth="1"/>
    <col min="6" max="6" width="7.57421875" style="0" customWidth="1"/>
    <col min="7" max="7" width="8.00390625" style="0" customWidth="1"/>
    <col min="8" max="9" width="8.140625" style="0" customWidth="1"/>
  </cols>
  <sheetData>
    <row r="2" ht="12.75">
      <c r="A2" t="s">
        <v>191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192</v>
      </c>
      <c r="B8" s="1" t="s">
        <v>25</v>
      </c>
      <c r="C8" s="1" t="s">
        <v>193</v>
      </c>
      <c r="D8" s="1"/>
      <c r="E8" s="1"/>
      <c r="F8" s="1"/>
      <c r="G8" s="1" t="s">
        <v>10</v>
      </c>
      <c r="H8" s="1">
        <v>1</v>
      </c>
      <c r="I8" s="14">
        <v>3250</v>
      </c>
    </row>
    <row r="9" spans="1:9" ht="12.75">
      <c r="A9" s="1" t="s">
        <v>192</v>
      </c>
      <c r="B9" s="1" t="s">
        <v>35</v>
      </c>
      <c r="C9" s="1" t="s">
        <v>68</v>
      </c>
      <c r="D9" s="1"/>
      <c r="E9" s="1"/>
      <c r="F9" s="1"/>
      <c r="G9" s="1" t="s">
        <v>10</v>
      </c>
      <c r="H9" s="1">
        <v>1</v>
      </c>
      <c r="I9" s="14">
        <v>106</v>
      </c>
    </row>
    <row r="10" spans="1:9" ht="12.75">
      <c r="A10" s="1"/>
      <c r="B10" s="1"/>
      <c r="C10" s="1"/>
      <c r="D10" s="1"/>
      <c r="E10" s="1"/>
      <c r="F10" s="1"/>
      <c r="G10" s="1"/>
      <c r="H10" s="1"/>
      <c r="I10" s="14"/>
    </row>
    <row r="11" ht="12.75">
      <c r="I11" s="15">
        <f>SUM(I8:I10)</f>
        <v>3356</v>
      </c>
    </row>
  </sheetData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2:I12"/>
  <sheetViews>
    <sheetView workbookViewId="0" topLeftCell="A1">
      <selection activeCell="H20" sqref="H20"/>
    </sheetView>
  </sheetViews>
  <sheetFormatPr defaultColWidth="9.140625" defaultRowHeight="12.75"/>
  <cols>
    <col min="3" max="3" width="34.140625" style="0" customWidth="1"/>
    <col min="4" max="4" width="7.57421875" style="0" customWidth="1"/>
    <col min="5" max="5" width="7.00390625" style="0" customWidth="1"/>
    <col min="6" max="6" width="6.7109375" style="0" customWidth="1"/>
    <col min="7" max="7" width="7.7109375" style="0" customWidth="1"/>
    <col min="8" max="8" width="7.00390625" style="0" customWidth="1"/>
    <col min="9" max="9" width="10.421875" style="0" customWidth="1"/>
  </cols>
  <sheetData>
    <row r="2" ht="12.75">
      <c r="A2" t="s">
        <v>194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195</v>
      </c>
      <c r="B8" s="1" t="s">
        <v>35</v>
      </c>
      <c r="C8" s="1" t="s">
        <v>187</v>
      </c>
      <c r="D8" s="6"/>
      <c r="E8" s="6"/>
      <c r="F8" s="6"/>
      <c r="G8" s="6"/>
      <c r="H8" s="6"/>
      <c r="I8" s="16">
        <v>10500</v>
      </c>
    </row>
    <row r="9" spans="1:9" ht="12.75">
      <c r="A9" s="1" t="s">
        <v>195</v>
      </c>
      <c r="B9" s="1" t="s">
        <v>17</v>
      </c>
      <c r="C9" s="1" t="s">
        <v>196</v>
      </c>
      <c r="D9" s="6"/>
      <c r="E9" s="6"/>
      <c r="F9" s="6"/>
      <c r="G9" s="6"/>
      <c r="H9" s="6"/>
      <c r="I9" s="16">
        <v>110639</v>
      </c>
    </row>
    <row r="10" spans="1:9" ht="12.75">
      <c r="A10" s="1" t="s">
        <v>195</v>
      </c>
      <c r="B10" s="1" t="s">
        <v>16</v>
      </c>
      <c r="C10" s="1" t="s">
        <v>98</v>
      </c>
      <c r="D10" s="6"/>
      <c r="E10" s="6"/>
      <c r="F10" s="6"/>
      <c r="G10" s="6" t="s">
        <v>10</v>
      </c>
      <c r="H10" s="6">
        <v>2</v>
      </c>
      <c r="I10" s="16">
        <v>220</v>
      </c>
    </row>
    <row r="11" spans="1:9" ht="12.75">
      <c r="A11" s="1"/>
      <c r="B11" s="1"/>
      <c r="C11" s="1"/>
      <c r="D11" s="6"/>
      <c r="E11" s="6"/>
      <c r="F11" s="6"/>
      <c r="G11" s="6"/>
      <c r="H11" s="6"/>
      <c r="I11" s="16"/>
    </row>
    <row r="12" ht="12.75">
      <c r="I12" s="15">
        <f>SUM(I8:I11)</f>
        <v>121359</v>
      </c>
    </row>
  </sheetData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2:I14"/>
  <sheetViews>
    <sheetView workbookViewId="0" topLeftCell="A1">
      <selection activeCell="C20" sqref="C20"/>
    </sheetView>
  </sheetViews>
  <sheetFormatPr defaultColWidth="9.140625" defaultRowHeight="12.75"/>
  <cols>
    <col min="1" max="1" width="16.7109375" style="0" customWidth="1"/>
    <col min="3" max="3" width="26.140625" style="0" customWidth="1"/>
    <col min="4" max="4" width="8.57421875" style="0" customWidth="1"/>
    <col min="5" max="5" width="6.8515625" style="0" customWidth="1"/>
    <col min="6" max="6" width="9.7109375" style="0" customWidth="1"/>
    <col min="7" max="8" width="7.28125" style="0" customWidth="1"/>
    <col min="9" max="9" width="9.28125" style="0" customWidth="1"/>
  </cols>
  <sheetData>
    <row r="2" ht="12.75">
      <c r="A2" t="s">
        <v>197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198</v>
      </c>
      <c r="B8" s="1" t="s">
        <v>17</v>
      </c>
      <c r="C8" s="1" t="s">
        <v>121</v>
      </c>
      <c r="D8" s="6" t="s">
        <v>10</v>
      </c>
      <c r="E8" s="6">
        <v>1</v>
      </c>
      <c r="F8" s="16">
        <v>6500</v>
      </c>
      <c r="G8" s="6"/>
      <c r="H8" s="6"/>
      <c r="I8" s="16"/>
    </row>
    <row r="9" spans="1:9" ht="12.75">
      <c r="A9" s="1" t="s">
        <v>198</v>
      </c>
      <c r="B9" s="1" t="s">
        <v>15</v>
      </c>
      <c r="C9" s="1" t="s">
        <v>28</v>
      </c>
      <c r="D9" s="6" t="s">
        <v>29</v>
      </c>
      <c r="E9" s="6">
        <v>2</v>
      </c>
      <c r="F9" s="16">
        <v>100000</v>
      </c>
      <c r="G9" s="6"/>
      <c r="H9" s="6"/>
      <c r="I9" s="16"/>
    </row>
    <row r="10" spans="1:9" ht="12.75">
      <c r="A10" s="1" t="s">
        <v>198</v>
      </c>
      <c r="B10" s="1" t="s">
        <v>11</v>
      </c>
      <c r="C10" s="1" t="s">
        <v>199</v>
      </c>
      <c r="D10" s="6" t="s">
        <v>10</v>
      </c>
      <c r="E10" s="6">
        <v>2</v>
      </c>
      <c r="F10" s="16">
        <v>2000</v>
      </c>
      <c r="G10" s="6"/>
      <c r="H10" s="6"/>
      <c r="I10" s="16"/>
    </row>
    <row r="11" spans="1:9" ht="12.75">
      <c r="A11" s="1" t="s">
        <v>198</v>
      </c>
      <c r="B11" s="1" t="s">
        <v>35</v>
      </c>
      <c r="C11" s="1" t="s">
        <v>69</v>
      </c>
      <c r="D11" s="6"/>
      <c r="E11" s="6"/>
      <c r="F11" s="16"/>
      <c r="G11" s="6" t="s">
        <v>10</v>
      </c>
      <c r="H11" s="6">
        <v>2</v>
      </c>
      <c r="I11" s="16">
        <v>6000</v>
      </c>
    </row>
    <row r="12" spans="1:9" ht="12.75">
      <c r="A12" s="1" t="s">
        <v>198</v>
      </c>
      <c r="B12" s="1" t="s">
        <v>36</v>
      </c>
      <c r="C12" s="1" t="s">
        <v>74</v>
      </c>
      <c r="D12" s="6"/>
      <c r="E12" s="6"/>
      <c r="F12" s="16"/>
      <c r="G12" s="6" t="s">
        <v>10</v>
      </c>
      <c r="H12" s="6">
        <v>1</v>
      </c>
      <c r="I12" s="16">
        <v>6514</v>
      </c>
    </row>
    <row r="13" spans="1:9" ht="12.75">
      <c r="A13" s="1"/>
      <c r="B13" s="1"/>
      <c r="C13" s="1"/>
      <c r="D13" s="6"/>
      <c r="E13" s="6"/>
      <c r="F13" s="16"/>
      <c r="G13" s="6"/>
      <c r="H13" s="6"/>
      <c r="I13" s="16"/>
    </row>
    <row r="14" spans="6:9" ht="12.75">
      <c r="F14" s="15">
        <f>SUM(F8:F13)</f>
        <v>108500</v>
      </c>
      <c r="I14" s="15">
        <f>SUM(I8:I13)</f>
        <v>12514</v>
      </c>
    </row>
  </sheetData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2:I18"/>
  <sheetViews>
    <sheetView workbookViewId="0" topLeftCell="A1">
      <selection activeCell="E23" sqref="E23"/>
    </sheetView>
  </sheetViews>
  <sheetFormatPr defaultColWidth="9.140625" defaultRowHeight="12.75"/>
  <cols>
    <col min="1" max="1" width="17.00390625" style="0" customWidth="1"/>
    <col min="3" max="3" width="29.8515625" style="0" customWidth="1"/>
    <col min="4" max="4" width="7.57421875" style="0" customWidth="1"/>
    <col min="5" max="5" width="6.421875" style="0" customWidth="1"/>
    <col min="6" max="6" width="9.7109375" style="0" customWidth="1"/>
    <col min="7" max="7" width="7.57421875" style="0" customWidth="1"/>
    <col min="8" max="8" width="6.57421875" style="0" customWidth="1"/>
    <col min="9" max="9" width="9.7109375" style="0" customWidth="1"/>
  </cols>
  <sheetData>
    <row r="2" ht="12.75">
      <c r="A2" t="s">
        <v>200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201</v>
      </c>
      <c r="B8" s="1" t="s">
        <v>9</v>
      </c>
      <c r="C8" s="1" t="s">
        <v>202</v>
      </c>
      <c r="D8" s="10" t="s">
        <v>29</v>
      </c>
      <c r="E8" s="10">
        <v>2</v>
      </c>
      <c r="F8" s="21">
        <v>100000</v>
      </c>
      <c r="G8" s="10"/>
      <c r="H8" s="10"/>
      <c r="I8" s="21"/>
    </row>
    <row r="9" spans="1:9" ht="12.75">
      <c r="A9" s="1" t="s">
        <v>201</v>
      </c>
      <c r="B9" s="1" t="s">
        <v>37</v>
      </c>
      <c r="C9" s="1" t="s">
        <v>47</v>
      </c>
      <c r="D9" s="10" t="s">
        <v>29</v>
      </c>
      <c r="E9" s="10">
        <v>2</v>
      </c>
      <c r="F9" s="21">
        <v>160000</v>
      </c>
      <c r="G9" s="10"/>
      <c r="H9" s="10"/>
      <c r="I9" s="21"/>
    </row>
    <row r="10" spans="1:9" ht="12.75">
      <c r="A10" s="1" t="s">
        <v>201</v>
      </c>
      <c r="B10" s="1" t="s">
        <v>203</v>
      </c>
      <c r="C10" s="1" t="s">
        <v>204</v>
      </c>
      <c r="D10" s="10"/>
      <c r="E10" s="10"/>
      <c r="F10" s="21"/>
      <c r="G10" s="10"/>
      <c r="H10" s="10"/>
      <c r="I10" s="21">
        <v>12814.4</v>
      </c>
    </row>
    <row r="11" spans="1:9" ht="12.75">
      <c r="A11" s="1" t="s">
        <v>201</v>
      </c>
      <c r="B11" s="1" t="s">
        <v>35</v>
      </c>
      <c r="C11" s="1" t="s">
        <v>28</v>
      </c>
      <c r="D11" s="10"/>
      <c r="E11" s="10"/>
      <c r="F11" s="21"/>
      <c r="G11" s="10"/>
      <c r="H11" s="10"/>
      <c r="I11" s="21">
        <v>55543</v>
      </c>
    </row>
    <row r="12" spans="1:9" ht="12.75">
      <c r="A12" s="1" t="s">
        <v>201</v>
      </c>
      <c r="B12" s="1" t="s">
        <v>17</v>
      </c>
      <c r="C12" s="1" t="s">
        <v>68</v>
      </c>
      <c r="D12" s="10"/>
      <c r="E12" s="10"/>
      <c r="F12" s="21"/>
      <c r="G12" s="10" t="s">
        <v>10</v>
      </c>
      <c r="H12" s="10">
        <v>1</v>
      </c>
      <c r="I12" s="21">
        <v>106</v>
      </c>
    </row>
    <row r="13" spans="1:9" ht="12.75">
      <c r="A13" s="1" t="s">
        <v>201</v>
      </c>
      <c r="B13" s="1" t="s">
        <v>21</v>
      </c>
      <c r="C13" s="1" t="s">
        <v>205</v>
      </c>
      <c r="D13" s="10"/>
      <c r="E13" s="10"/>
      <c r="F13" s="21"/>
      <c r="G13" s="10"/>
      <c r="H13" s="10"/>
      <c r="I13" s="21">
        <v>15000</v>
      </c>
    </row>
    <row r="14" spans="1:9" ht="12.75">
      <c r="A14" s="1" t="s">
        <v>201</v>
      </c>
      <c r="B14" s="1" t="s">
        <v>21</v>
      </c>
      <c r="C14" s="1" t="s">
        <v>206</v>
      </c>
      <c r="D14" s="10"/>
      <c r="E14" s="10"/>
      <c r="F14" s="21"/>
      <c r="G14" s="10" t="s">
        <v>10</v>
      </c>
      <c r="H14" s="10">
        <v>1</v>
      </c>
      <c r="I14" s="21">
        <v>200</v>
      </c>
    </row>
    <row r="15" spans="1:9" ht="12.75">
      <c r="A15" s="1" t="s">
        <v>230</v>
      </c>
      <c r="B15" s="1" t="s">
        <v>5</v>
      </c>
      <c r="C15" s="1" t="s">
        <v>231</v>
      </c>
      <c r="D15" s="10"/>
      <c r="E15" s="10"/>
      <c r="F15" s="21"/>
      <c r="G15" s="10" t="s">
        <v>10</v>
      </c>
      <c r="H15" s="10" t="s">
        <v>232</v>
      </c>
      <c r="I15" s="21">
        <v>17783</v>
      </c>
    </row>
    <row r="16" spans="1:9" ht="12.75">
      <c r="A16" s="1" t="s">
        <v>230</v>
      </c>
      <c r="B16" s="1" t="s">
        <v>5</v>
      </c>
      <c r="C16" s="1" t="s">
        <v>233</v>
      </c>
      <c r="D16" s="10"/>
      <c r="E16" s="10"/>
      <c r="F16" s="21"/>
      <c r="G16" s="10"/>
      <c r="H16" s="10"/>
      <c r="I16" s="21">
        <v>14970.15</v>
      </c>
    </row>
    <row r="17" spans="1:9" ht="12.75">
      <c r="A17" s="1"/>
      <c r="B17" s="1"/>
      <c r="C17" s="1"/>
      <c r="D17" s="10"/>
      <c r="E17" s="10"/>
      <c r="F17" s="21"/>
      <c r="G17" s="10"/>
      <c r="H17" s="10"/>
      <c r="I17" s="21"/>
    </row>
    <row r="18" spans="6:9" ht="12.75">
      <c r="F18" s="15">
        <f>SUM(F8:F17)</f>
        <v>260000</v>
      </c>
      <c r="I18" s="15">
        <f>SUM(I10:I17)</f>
        <v>116416.54999999999</v>
      </c>
    </row>
  </sheetData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10"/>
  <sheetViews>
    <sheetView workbookViewId="0" topLeftCell="A1">
      <selection activeCell="G15" sqref="G15"/>
    </sheetView>
  </sheetViews>
  <sheetFormatPr defaultColWidth="9.140625" defaultRowHeight="12.75"/>
  <cols>
    <col min="1" max="1" width="18.28125" style="0" customWidth="1"/>
    <col min="3" max="3" width="28.28125" style="0" customWidth="1"/>
    <col min="6" max="6" width="7.140625" style="0" customWidth="1"/>
    <col min="7" max="7" width="7.28125" style="0" customWidth="1"/>
    <col min="8" max="8" width="7.00390625" style="0" customWidth="1"/>
    <col min="9" max="9" width="10.140625" style="0" customWidth="1"/>
  </cols>
  <sheetData>
    <row r="2" ht="12.75">
      <c r="A2" t="s">
        <v>79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22</v>
      </c>
      <c r="B8" s="1" t="s">
        <v>35</v>
      </c>
      <c r="C8" s="1" t="s">
        <v>80</v>
      </c>
      <c r="D8" s="1"/>
      <c r="E8" s="1"/>
      <c r="F8" s="1"/>
      <c r="G8" s="1"/>
      <c r="H8" s="1"/>
      <c r="I8" s="14">
        <v>38550.64</v>
      </c>
    </row>
    <row r="9" spans="1:9" ht="12.75">
      <c r="A9" s="1"/>
      <c r="B9" s="1"/>
      <c r="C9" s="1"/>
      <c r="D9" s="1"/>
      <c r="E9" s="1"/>
      <c r="F9" s="1"/>
      <c r="G9" s="1"/>
      <c r="H9" s="1"/>
      <c r="I9" s="14"/>
    </row>
    <row r="10" ht="12.75">
      <c r="I10" s="15">
        <f>SUM(I8:I9)</f>
        <v>38550.64</v>
      </c>
    </row>
  </sheetData>
  <printOptions/>
  <pageMargins left="0.75" right="0.75" top="1" bottom="1" header="0.5" footer="0.5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2:I17"/>
  <sheetViews>
    <sheetView workbookViewId="0" topLeftCell="A1">
      <selection activeCell="J20" sqref="J20"/>
    </sheetView>
  </sheetViews>
  <sheetFormatPr defaultColWidth="9.140625" defaultRowHeight="12.75"/>
  <cols>
    <col min="1" max="1" width="16.140625" style="0" customWidth="1"/>
    <col min="3" max="3" width="28.28125" style="0" customWidth="1"/>
    <col min="4" max="4" width="7.57421875" style="0" customWidth="1"/>
    <col min="5" max="5" width="6.8515625" style="0" customWidth="1"/>
    <col min="6" max="6" width="11.00390625" style="0" customWidth="1"/>
    <col min="7" max="7" width="7.28125" style="0" customWidth="1"/>
    <col min="8" max="8" width="7.00390625" style="0" customWidth="1"/>
    <col min="9" max="9" width="10.8515625" style="0" customWidth="1"/>
  </cols>
  <sheetData>
    <row r="2" ht="12.75">
      <c r="A2" t="s">
        <v>207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208</v>
      </c>
      <c r="B8" s="1" t="s">
        <v>25</v>
      </c>
      <c r="C8" s="1" t="s">
        <v>54</v>
      </c>
      <c r="D8" s="6" t="s">
        <v>10</v>
      </c>
      <c r="E8" s="6">
        <v>4</v>
      </c>
      <c r="F8" s="16">
        <v>10000</v>
      </c>
      <c r="G8" s="6"/>
      <c r="H8" s="6"/>
      <c r="I8" s="16"/>
    </row>
    <row r="9" spans="1:9" ht="12.75">
      <c r="A9" s="1" t="s">
        <v>208</v>
      </c>
      <c r="B9" s="1" t="s">
        <v>19</v>
      </c>
      <c r="C9" s="1" t="s">
        <v>26</v>
      </c>
      <c r="D9" s="6" t="s">
        <v>6</v>
      </c>
      <c r="E9" s="6">
        <v>200</v>
      </c>
      <c r="F9" s="16">
        <v>120000</v>
      </c>
      <c r="G9" s="6"/>
      <c r="H9" s="6"/>
      <c r="I9" s="16"/>
    </row>
    <row r="10" spans="1:9" ht="12.75">
      <c r="A10" s="1" t="s">
        <v>208</v>
      </c>
      <c r="B10" s="1" t="s">
        <v>30</v>
      </c>
      <c r="C10" s="1" t="s">
        <v>47</v>
      </c>
      <c r="D10" s="6"/>
      <c r="E10" s="6"/>
      <c r="F10" s="16"/>
      <c r="G10" s="6" t="s">
        <v>29</v>
      </c>
      <c r="H10" s="6">
        <v>1</v>
      </c>
      <c r="I10" s="16">
        <v>110000</v>
      </c>
    </row>
    <row r="11" spans="1:9" ht="12.75">
      <c r="A11" s="1" t="s">
        <v>208</v>
      </c>
      <c r="B11" s="1" t="s">
        <v>35</v>
      </c>
      <c r="C11" s="1" t="s">
        <v>163</v>
      </c>
      <c r="D11" s="6"/>
      <c r="E11" s="6"/>
      <c r="F11" s="16"/>
      <c r="G11" s="6" t="s">
        <v>10</v>
      </c>
      <c r="H11" s="6">
        <v>1</v>
      </c>
      <c r="I11" s="16">
        <v>240</v>
      </c>
    </row>
    <row r="12" spans="1:9" ht="12.75">
      <c r="A12" s="1" t="s">
        <v>208</v>
      </c>
      <c r="B12" s="1" t="s">
        <v>17</v>
      </c>
      <c r="C12" s="1" t="s">
        <v>40</v>
      </c>
      <c r="D12" s="6"/>
      <c r="E12" s="6"/>
      <c r="F12" s="16"/>
      <c r="G12" s="6"/>
      <c r="H12" s="6"/>
      <c r="I12" s="16">
        <v>690000</v>
      </c>
    </row>
    <row r="13" spans="1:9" ht="12.75">
      <c r="A13" s="1" t="s">
        <v>208</v>
      </c>
      <c r="B13" s="1" t="s">
        <v>36</v>
      </c>
      <c r="C13" s="1" t="s">
        <v>209</v>
      </c>
      <c r="D13" s="6"/>
      <c r="E13" s="6"/>
      <c r="F13" s="16"/>
      <c r="G13" s="6" t="s">
        <v>10</v>
      </c>
      <c r="H13" s="6">
        <v>2</v>
      </c>
      <c r="I13" s="16">
        <v>875</v>
      </c>
    </row>
    <row r="14" spans="1:9" ht="12.75">
      <c r="A14" s="1" t="s">
        <v>208</v>
      </c>
      <c r="B14" s="1" t="s">
        <v>16</v>
      </c>
      <c r="C14" s="1" t="s">
        <v>77</v>
      </c>
      <c r="D14" s="6"/>
      <c r="E14" s="6"/>
      <c r="F14" s="16"/>
      <c r="G14" s="6" t="s">
        <v>10</v>
      </c>
      <c r="H14" s="6">
        <v>1</v>
      </c>
      <c r="I14" s="16">
        <v>325</v>
      </c>
    </row>
    <row r="15" spans="1:9" ht="12.75">
      <c r="A15" s="1"/>
      <c r="B15" s="1"/>
      <c r="C15" s="1"/>
      <c r="D15" s="6"/>
      <c r="E15" s="6"/>
      <c r="F15" s="16"/>
      <c r="G15" s="6"/>
      <c r="H15" s="6"/>
      <c r="I15" s="16"/>
    </row>
    <row r="16" spans="1:9" ht="12.75">
      <c r="A16" s="1"/>
      <c r="B16" s="1"/>
      <c r="C16" s="1"/>
      <c r="D16" s="6"/>
      <c r="E16" s="6"/>
      <c r="F16" s="16"/>
      <c r="G16" s="6"/>
      <c r="H16" s="6"/>
      <c r="I16" s="16"/>
    </row>
    <row r="17" spans="6:9" ht="12.75">
      <c r="F17" s="15">
        <f>SUM(F8:F16)</f>
        <v>130000</v>
      </c>
      <c r="I17" s="15">
        <f>SUM(I8:I16)</f>
        <v>801440</v>
      </c>
    </row>
  </sheetData>
  <printOptions/>
  <pageMargins left="0.75" right="0.75" top="1" bottom="1" header="0.5" footer="0.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2:I8"/>
  <sheetViews>
    <sheetView workbookViewId="0" topLeftCell="A1">
      <selection activeCell="E12" sqref="E12"/>
    </sheetView>
  </sheetViews>
  <sheetFormatPr defaultColWidth="9.140625" defaultRowHeight="12.75"/>
  <cols>
    <col min="1" max="1" width="17.421875" style="0" customWidth="1"/>
    <col min="3" max="3" width="27.28125" style="0" customWidth="1"/>
    <col min="4" max="4" width="8.00390625" style="0" customWidth="1"/>
    <col min="5" max="5" width="7.140625" style="0" customWidth="1"/>
    <col min="6" max="6" width="7.00390625" style="0" customWidth="1"/>
    <col min="7" max="7" width="7.140625" style="0" customWidth="1"/>
    <col min="8" max="8" width="7.28125" style="0" customWidth="1"/>
    <col min="9" max="9" width="7.57421875" style="0" customWidth="1"/>
  </cols>
  <sheetData>
    <row r="2" ht="12.75">
      <c r="A2" t="s">
        <v>216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/>
      <c r="B8" s="1"/>
      <c r="C8" s="1"/>
      <c r="D8" s="1"/>
      <c r="E8" s="1"/>
      <c r="F8" s="1"/>
      <c r="G8" s="1"/>
      <c r="H8" s="1"/>
      <c r="I8" s="1"/>
    </row>
  </sheetData>
  <printOptions/>
  <pageMargins left="0.75" right="0.75" top="1" bottom="1" header="0.5" footer="0.5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2:I11"/>
  <sheetViews>
    <sheetView workbookViewId="0" topLeftCell="A1">
      <selection activeCell="F19" sqref="F19"/>
    </sheetView>
  </sheetViews>
  <sheetFormatPr defaultColWidth="9.140625" defaultRowHeight="12.75"/>
  <cols>
    <col min="1" max="1" width="16.28125" style="0" customWidth="1"/>
    <col min="3" max="3" width="24.421875" style="0" customWidth="1"/>
    <col min="4" max="4" width="7.8515625" style="0" customWidth="1"/>
    <col min="5" max="5" width="7.00390625" style="0" customWidth="1"/>
    <col min="6" max="6" width="6.421875" style="0" customWidth="1"/>
    <col min="7" max="7" width="7.7109375" style="0" customWidth="1"/>
    <col min="8" max="8" width="7.28125" style="0" customWidth="1"/>
    <col min="9" max="9" width="8.28125" style="0" customWidth="1"/>
  </cols>
  <sheetData>
    <row r="2" ht="12.75">
      <c r="A2" t="s">
        <v>217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218</v>
      </c>
      <c r="B8" s="1" t="s">
        <v>25</v>
      </c>
      <c r="C8" s="1" t="s">
        <v>193</v>
      </c>
      <c r="D8" s="6"/>
      <c r="E8" s="6"/>
      <c r="F8" s="6"/>
      <c r="G8" s="6" t="s">
        <v>10</v>
      </c>
      <c r="H8" s="6">
        <v>1</v>
      </c>
      <c r="I8" s="16">
        <v>3250</v>
      </c>
    </row>
    <row r="9" spans="1:9" ht="12.75">
      <c r="A9" s="1" t="s">
        <v>218</v>
      </c>
      <c r="B9" s="1" t="s">
        <v>25</v>
      </c>
      <c r="C9" s="1" t="s">
        <v>138</v>
      </c>
      <c r="D9" s="6"/>
      <c r="E9" s="6"/>
      <c r="F9" s="6"/>
      <c r="G9" s="6" t="s">
        <v>10</v>
      </c>
      <c r="H9" s="6">
        <v>1</v>
      </c>
      <c r="I9" s="16">
        <v>750</v>
      </c>
    </row>
    <row r="10" spans="1:9" ht="12.75">
      <c r="A10" s="1"/>
      <c r="B10" s="1"/>
      <c r="C10" s="1"/>
      <c r="D10" s="6"/>
      <c r="E10" s="6"/>
      <c r="F10" s="6"/>
      <c r="G10" s="6"/>
      <c r="H10" s="6"/>
      <c r="I10" s="16"/>
    </row>
    <row r="11" ht="12.75">
      <c r="I11" s="15">
        <f>SUM(I8:I10)</f>
        <v>4000</v>
      </c>
    </row>
  </sheetData>
  <printOptions/>
  <pageMargins left="0.75" right="0.75" top="1" bottom="1" header="0.5" footer="0.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2:I14"/>
  <sheetViews>
    <sheetView workbookViewId="0" topLeftCell="A1">
      <selection activeCell="D20" sqref="D20"/>
    </sheetView>
  </sheetViews>
  <sheetFormatPr defaultColWidth="9.140625" defaultRowHeight="12.75"/>
  <cols>
    <col min="1" max="1" width="17.57421875" style="0" customWidth="1"/>
    <col min="3" max="3" width="34.00390625" style="0" customWidth="1"/>
    <col min="4" max="4" width="7.57421875" style="0" customWidth="1"/>
    <col min="5" max="5" width="7.00390625" style="0" customWidth="1"/>
    <col min="6" max="6" width="6.7109375" style="0" customWidth="1"/>
    <col min="7" max="7" width="7.00390625" style="0" customWidth="1"/>
    <col min="8" max="8" width="6.57421875" style="0" customWidth="1"/>
    <col min="9" max="9" width="8.8515625" style="0" customWidth="1"/>
  </cols>
  <sheetData>
    <row r="2" ht="12.75">
      <c r="A2" t="s">
        <v>219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220</v>
      </c>
      <c r="B8" s="1" t="s">
        <v>25</v>
      </c>
      <c r="C8" s="1" t="s">
        <v>221</v>
      </c>
      <c r="D8" s="6"/>
      <c r="E8" s="6"/>
      <c r="F8" s="6"/>
      <c r="G8" s="6" t="s">
        <v>10</v>
      </c>
      <c r="H8" s="6">
        <v>1</v>
      </c>
      <c r="I8" s="16">
        <v>5450</v>
      </c>
    </row>
    <row r="9" spans="1:9" ht="12.75">
      <c r="A9" s="1" t="s">
        <v>220</v>
      </c>
      <c r="B9" s="1" t="s">
        <v>25</v>
      </c>
      <c r="C9" s="1" t="s">
        <v>222</v>
      </c>
      <c r="D9" s="6"/>
      <c r="E9" s="6"/>
      <c r="F9" s="6"/>
      <c r="G9" s="6" t="s">
        <v>10</v>
      </c>
      <c r="H9" s="6">
        <v>1</v>
      </c>
      <c r="I9" s="16">
        <v>3500</v>
      </c>
    </row>
    <row r="10" spans="1:9" ht="12.75">
      <c r="A10" s="1" t="s">
        <v>220</v>
      </c>
      <c r="B10" s="1" t="s">
        <v>11</v>
      </c>
      <c r="C10" s="1" t="s">
        <v>73</v>
      </c>
      <c r="D10" s="6"/>
      <c r="E10" s="6"/>
      <c r="F10" s="6"/>
      <c r="G10" s="6"/>
      <c r="H10" s="6"/>
      <c r="I10" s="16">
        <v>3400</v>
      </c>
    </row>
    <row r="11" spans="1:9" ht="12.75">
      <c r="A11" s="1" t="s">
        <v>220</v>
      </c>
      <c r="B11" s="1" t="s">
        <v>35</v>
      </c>
      <c r="C11" s="1" t="s">
        <v>92</v>
      </c>
      <c r="D11" s="1"/>
      <c r="E11" s="1"/>
      <c r="F11" s="1"/>
      <c r="G11" s="1" t="s">
        <v>8</v>
      </c>
      <c r="H11" s="1">
        <v>2</v>
      </c>
      <c r="I11" s="16">
        <v>321.32</v>
      </c>
    </row>
    <row r="12" spans="1:9" ht="12.75">
      <c r="A12" s="1" t="s">
        <v>220</v>
      </c>
      <c r="B12" s="1" t="s">
        <v>17</v>
      </c>
      <c r="C12" s="1" t="s">
        <v>68</v>
      </c>
      <c r="D12" s="1"/>
      <c r="E12" s="1"/>
      <c r="F12" s="1"/>
      <c r="G12" s="1" t="s">
        <v>10</v>
      </c>
      <c r="H12" s="1">
        <v>1</v>
      </c>
      <c r="I12" s="16">
        <v>106</v>
      </c>
    </row>
    <row r="13" spans="1:9" ht="12.75">
      <c r="A13" s="1" t="s">
        <v>220</v>
      </c>
      <c r="B13" s="1" t="s">
        <v>36</v>
      </c>
      <c r="C13" s="1" t="s">
        <v>77</v>
      </c>
      <c r="D13" s="1"/>
      <c r="E13" s="1"/>
      <c r="F13" s="1"/>
      <c r="G13" s="1" t="s">
        <v>10</v>
      </c>
      <c r="H13" s="1">
        <v>1</v>
      </c>
      <c r="I13" s="16">
        <v>325</v>
      </c>
    </row>
    <row r="14" ht="12.75">
      <c r="I14" s="17">
        <f>SUM(I8:I13)</f>
        <v>13102.32</v>
      </c>
    </row>
  </sheetData>
  <printOptions/>
  <pageMargins left="0.75" right="0.75" top="1" bottom="1" header="0.5" footer="0.5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2:I10"/>
  <sheetViews>
    <sheetView workbookViewId="0" topLeftCell="A1">
      <selection activeCell="E14" sqref="E14"/>
    </sheetView>
  </sheetViews>
  <sheetFormatPr defaultColWidth="9.140625" defaultRowHeight="12.75"/>
  <cols>
    <col min="1" max="1" width="16.421875" style="0" customWidth="1"/>
    <col min="3" max="3" width="24.8515625" style="0" customWidth="1"/>
    <col min="4" max="4" width="7.140625" style="0" customWidth="1"/>
    <col min="5" max="5" width="6.8515625" style="0" customWidth="1"/>
    <col min="6" max="6" width="6.7109375" style="0" customWidth="1"/>
    <col min="7" max="7" width="7.00390625" style="0" customWidth="1"/>
    <col min="8" max="8" width="6.8515625" style="0" customWidth="1"/>
    <col min="9" max="9" width="9.00390625" style="0" customWidth="1"/>
  </cols>
  <sheetData>
    <row r="2" ht="12.75">
      <c r="A2" t="s">
        <v>223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224</v>
      </c>
      <c r="B8" s="1" t="s">
        <v>11</v>
      </c>
      <c r="C8" s="2" t="s">
        <v>73</v>
      </c>
      <c r="D8" s="6"/>
      <c r="E8" s="6"/>
      <c r="F8" s="6"/>
      <c r="G8" s="6"/>
      <c r="H8" s="6"/>
      <c r="I8" s="16">
        <v>4000</v>
      </c>
    </row>
    <row r="9" spans="1:9" ht="12.75">
      <c r="A9" s="1"/>
      <c r="B9" s="1"/>
      <c r="C9" s="1"/>
      <c r="D9" s="6"/>
      <c r="E9" s="6"/>
      <c r="F9" s="6"/>
      <c r="G9" s="6"/>
      <c r="H9" s="6"/>
      <c r="I9" s="16"/>
    </row>
    <row r="10" ht="12.75">
      <c r="I10" s="15">
        <f>SUM(I8:I9)</f>
        <v>4000</v>
      </c>
    </row>
  </sheetData>
  <printOptions/>
  <pageMargins left="0.75" right="0.75" top="1" bottom="1" header="0.5" footer="0.5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2:I11"/>
  <sheetViews>
    <sheetView workbookViewId="0" topLeftCell="A1">
      <selection activeCell="I16" sqref="I16"/>
    </sheetView>
  </sheetViews>
  <sheetFormatPr defaultColWidth="9.140625" defaultRowHeight="12.75"/>
  <cols>
    <col min="1" max="1" width="16.8515625" style="0" customWidth="1"/>
    <col min="3" max="3" width="28.28125" style="0" customWidth="1"/>
    <col min="4" max="4" width="7.28125" style="0" customWidth="1"/>
    <col min="5" max="5" width="6.57421875" style="0" customWidth="1"/>
    <col min="6" max="6" width="6.7109375" style="0" customWidth="1"/>
    <col min="7" max="7" width="7.8515625" style="0" customWidth="1"/>
    <col min="8" max="8" width="7.140625" style="0" customWidth="1"/>
    <col min="9" max="9" width="9.28125" style="0" customWidth="1"/>
  </cols>
  <sheetData>
    <row r="2" ht="12.75">
      <c r="A2" t="s">
        <v>225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226</v>
      </c>
      <c r="B8" s="1" t="s">
        <v>9</v>
      </c>
      <c r="C8" s="2" t="s">
        <v>227</v>
      </c>
      <c r="D8" s="6"/>
      <c r="E8" s="6"/>
      <c r="F8" s="6"/>
      <c r="G8" s="6" t="s">
        <v>8</v>
      </c>
      <c r="H8" s="6">
        <v>10</v>
      </c>
      <c r="I8" s="16">
        <v>5500</v>
      </c>
    </row>
    <row r="9" spans="1:9" ht="12.75">
      <c r="A9" s="1" t="s">
        <v>226</v>
      </c>
      <c r="B9" s="1" t="s">
        <v>17</v>
      </c>
      <c r="C9" s="1" t="s">
        <v>228</v>
      </c>
      <c r="D9" s="6"/>
      <c r="E9" s="6"/>
      <c r="F9" s="6"/>
      <c r="G9" s="6"/>
      <c r="H9" s="6"/>
      <c r="I9" s="16">
        <v>2950</v>
      </c>
    </row>
    <row r="10" spans="1:9" ht="12.75">
      <c r="A10" s="1" t="s">
        <v>226</v>
      </c>
      <c r="B10" s="1" t="s">
        <v>21</v>
      </c>
      <c r="C10" s="1" t="s">
        <v>229</v>
      </c>
      <c r="D10" s="6"/>
      <c r="E10" s="6"/>
      <c r="F10" s="22"/>
      <c r="G10" s="6"/>
      <c r="H10" s="6"/>
      <c r="I10" s="16">
        <v>4000</v>
      </c>
    </row>
    <row r="11" ht="12.75">
      <c r="I11" s="15">
        <f>SUM(I8:I10)</f>
        <v>12450</v>
      </c>
    </row>
  </sheetData>
  <printOptions/>
  <pageMargins left="0.75" right="0.75" top="1" bottom="1" header="0.5" footer="0.5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2:I12"/>
  <sheetViews>
    <sheetView workbookViewId="0" topLeftCell="A1">
      <selection activeCell="G20" sqref="G20"/>
    </sheetView>
  </sheetViews>
  <sheetFormatPr defaultColWidth="9.140625" defaultRowHeight="12.75"/>
  <cols>
    <col min="1" max="1" width="18.421875" style="0" customWidth="1"/>
    <col min="2" max="2" width="8.57421875" style="0" customWidth="1"/>
    <col min="3" max="3" width="32.28125" style="0" customWidth="1"/>
    <col min="4" max="4" width="7.57421875" style="0" customWidth="1"/>
    <col min="5" max="5" width="6.8515625" style="0" customWidth="1"/>
    <col min="6" max="6" width="7.00390625" style="0" customWidth="1"/>
    <col min="7" max="7" width="7.8515625" style="0" customWidth="1"/>
    <col min="8" max="8" width="7.421875" style="0" customWidth="1"/>
    <col min="9" max="9" width="8.7109375" style="0" customWidth="1"/>
  </cols>
  <sheetData>
    <row r="2" ht="12.75">
      <c r="A2" t="s">
        <v>234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235</v>
      </c>
      <c r="B8" s="1" t="s">
        <v>25</v>
      </c>
      <c r="C8" s="1" t="s">
        <v>236</v>
      </c>
      <c r="D8" s="6"/>
      <c r="E8" s="6"/>
      <c r="F8" s="6"/>
      <c r="G8" s="6" t="s">
        <v>10</v>
      </c>
      <c r="H8" s="6">
        <v>1</v>
      </c>
      <c r="I8" s="16">
        <v>2950</v>
      </c>
    </row>
    <row r="9" spans="1:9" ht="12.75">
      <c r="A9" s="1" t="s">
        <v>235</v>
      </c>
      <c r="B9" s="1" t="s">
        <v>5</v>
      </c>
      <c r="C9" s="1" t="s">
        <v>183</v>
      </c>
      <c r="D9" s="6"/>
      <c r="E9" s="6"/>
      <c r="F9" s="6"/>
      <c r="G9" s="6" t="s">
        <v>10</v>
      </c>
      <c r="H9" s="6">
        <v>1</v>
      </c>
      <c r="I9" s="16">
        <v>180</v>
      </c>
    </row>
    <row r="10" spans="1:9" ht="12.75">
      <c r="A10" s="1" t="s">
        <v>235</v>
      </c>
      <c r="B10" s="1" t="s">
        <v>35</v>
      </c>
      <c r="C10" s="1" t="s">
        <v>237</v>
      </c>
      <c r="D10" s="6"/>
      <c r="E10" s="6"/>
      <c r="F10" s="6"/>
      <c r="G10" s="6" t="s">
        <v>10</v>
      </c>
      <c r="H10" s="6">
        <v>1</v>
      </c>
      <c r="I10" s="16">
        <v>550</v>
      </c>
    </row>
    <row r="11" spans="1:9" ht="12.75">
      <c r="A11" s="1" t="s">
        <v>238</v>
      </c>
      <c r="B11" s="1" t="s">
        <v>36</v>
      </c>
      <c r="C11" s="1" t="s">
        <v>102</v>
      </c>
      <c r="D11" s="6"/>
      <c r="E11" s="6"/>
      <c r="F11" s="6"/>
      <c r="G11" s="6" t="s">
        <v>10</v>
      </c>
      <c r="H11" s="6">
        <v>1</v>
      </c>
      <c r="I11" s="16">
        <v>550</v>
      </c>
    </row>
    <row r="12" ht="12.75">
      <c r="I12" s="15">
        <f>SUM(I8:I11)</f>
        <v>4230</v>
      </c>
    </row>
  </sheetData>
  <printOptions/>
  <pageMargins left="0.75" right="0.75" top="1" bottom="1" header="0.5" footer="0.5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2:I16"/>
  <sheetViews>
    <sheetView workbookViewId="0" topLeftCell="A1">
      <selection activeCell="H21" sqref="H21"/>
    </sheetView>
  </sheetViews>
  <sheetFormatPr defaultColWidth="9.140625" defaultRowHeight="12.75"/>
  <cols>
    <col min="1" max="1" width="17.7109375" style="0" customWidth="1"/>
    <col min="3" max="3" width="32.00390625" style="0" customWidth="1"/>
    <col min="4" max="4" width="7.57421875" style="0" customWidth="1"/>
    <col min="5" max="5" width="6.421875" style="0" customWidth="1"/>
    <col min="6" max="6" width="7.140625" style="0" customWidth="1"/>
    <col min="7" max="7" width="7.421875" style="0" customWidth="1"/>
    <col min="8" max="8" width="7.28125" style="0" customWidth="1"/>
    <col min="9" max="9" width="9.421875" style="0" customWidth="1"/>
  </cols>
  <sheetData>
    <row r="2" ht="12.75">
      <c r="A2" t="s">
        <v>239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240</v>
      </c>
      <c r="B8" s="1" t="s">
        <v>34</v>
      </c>
      <c r="C8" s="1" t="s">
        <v>241</v>
      </c>
      <c r="D8" s="6"/>
      <c r="E8" s="6"/>
      <c r="F8" s="6"/>
      <c r="G8" s="6" t="s">
        <v>10</v>
      </c>
      <c r="H8" s="6">
        <v>2</v>
      </c>
      <c r="I8" s="16">
        <v>12344</v>
      </c>
    </row>
    <row r="9" spans="1:9" ht="12.75">
      <c r="A9" s="1" t="s">
        <v>240</v>
      </c>
      <c r="B9" s="1" t="s">
        <v>35</v>
      </c>
      <c r="C9" s="1" t="s">
        <v>242</v>
      </c>
      <c r="D9" s="6"/>
      <c r="E9" s="6"/>
      <c r="F9" s="6"/>
      <c r="G9" s="6" t="s">
        <v>10</v>
      </c>
      <c r="H9" s="6">
        <v>1</v>
      </c>
      <c r="I9" s="16">
        <v>2500</v>
      </c>
    </row>
    <row r="10" spans="1:9" ht="12.75">
      <c r="A10" s="1" t="s">
        <v>240</v>
      </c>
      <c r="B10" s="1" t="s">
        <v>17</v>
      </c>
      <c r="C10" s="1" t="s">
        <v>243</v>
      </c>
      <c r="D10" s="6"/>
      <c r="E10" s="6"/>
      <c r="F10" s="6"/>
      <c r="G10" s="6" t="s">
        <v>10</v>
      </c>
      <c r="H10" s="6">
        <v>1</v>
      </c>
      <c r="I10" s="16">
        <v>200</v>
      </c>
    </row>
    <row r="11" spans="1:9" ht="12.75">
      <c r="A11" s="1" t="s">
        <v>240</v>
      </c>
      <c r="B11" s="1" t="s">
        <v>17</v>
      </c>
      <c r="C11" s="1" t="s">
        <v>68</v>
      </c>
      <c r="D11" s="6"/>
      <c r="E11" s="6"/>
      <c r="F11" s="6"/>
      <c r="G11" s="6" t="s">
        <v>10</v>
      </c>
      <c r="H11" s="6">
        <v>1</v>
      </c>
      <c r="I11" s="16">
        <v>106</v>
      </c>
    </row>
    <row r="12" spans="1:9" ht="12.75">
      <c r="A12" s="1" t="s">
        <v>240</v>
      </c>
      <c r="B12" s="1" t="s">
        <v>37</v>
      </c>
      <c r="C12" s="1" t="s">
        <v>244</v>
      </c>
      <c r="D12" s="6"/>
      <c r="E12" s="6"/>
      <c r="F12" s="6"/>
      <c r="G12" s="6" t="s">
        <v>29</v>
      </c>
      <c r="H12" s="6">
        <v>2.6</v>
      </c>
      <c r="I12" s="16">
        <v>3000</v>
      </c>
    </row>
    <row r="13" spans="1:9" ht="12.75">
      <c r="A13" s="1" t="s">
        <v>240</v>
      </c>
      <c r="B13" s="1" t="s">
        <v>37</v>
      </c>
      <c r="C13" s="1" t="s">
        <v>23</v>
      </c>
      <c r="D13" s="6"/>
      <c r="E13" s="6"/>
      <c r="F13" s="6"/>
      <c r="G13" s="6" t="s">
        <v>8</v>
      </c>
      <c r="H13" s="6">
        <v>13</v>
      </c>
      <c r="I13" s="16">
        <v>3562.02</v>
      </c>
    </row>
    <row r="14" spans="1:9" ht="12.75">
      <c r="A14" s="1" t="s">
        <v>240</v>
      </c>
      <c r="B14" s="1" t="s">
        <v>37</v>
      </c>
      <c r="C14" s="1" t="s">
        <v>245</v>
      </c>
      <c r="D14" s="6"/>
      <c r="E14" s="6"/>
      <c r="F14" s="6"/>
      <c r="G14" s="6"/>
      <c r="H14" s="6"/>
      <c r="I14" s="16">
        <v>30000</v>
      </c>
    </row>
    <row r="15" spans="1:9" ht="12.75">
      <c r="A15" s="1" t="s">
        <v>240</v>
      </c>
      <c r="B15" s="1" t="s">
        <v>37</v>
      </c>
      <c r="C15" s="1" t="s">
        <v>40</v>
      </c>
      <c r="D15" s="6"/>
      <c r="E15" s="6"/>
      <c r="F15" s="6"/>
      <c r="G15" s="6"/>
      <c r="H15" s="6"/>
      <c r="I15" s="16">
        <v>34500</v>
      </c>
    </row>
    <row r="16" ht="12.75">
      <c r="I16" s="15">
        <f>SUM(I8:I15)</f>
        <v>86212.02</v>
      </c>
    </row>
  </sheetData>
  <printOptions/>
  <pageMargins left="0.75" right="0.75" top="1" bottom="1" header="0.5" footer="0.5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2:I17"/>
  <sheetViews>
    <sheetView workbookViewId="0" topLeftCell="A1">
      <selection activeCell="H22" sqref="H22"/>
    </sheetView>
  </sheetViews>
  <sheetFormatPr defaultColWidth="9.140625" defaultRowHeight="12.75"/>
  <cols>
    <col min="1" max="1" width="17.57421875" style="0" customWidth="1"/>
    <col min="3" max="3" width="22.421875" style="0" customWidth="1"/>
    <col min="4" max="4" width="7.8515625" style="0" customWidth="1"/>
    <col min="5" max="5" width="7.140625" style="0" customWidth="1"/>
    <col min="6" max="6" width="8.57421875" style="0" customWidth="1"/>
    <col min="7" max="8" width="7.140625" style="0" customWidth="1"/>
    <col min="9" max="9" width="9.421875" style="0" customWidth="1"/>
  </cols>
  <sheetData>
    <row r="2" ht="12.75">
      <c r="A2" t="s">
        <v>246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247</v>
      </c>
      <c r="B8" s="1" t="s">
        <v>34</v>
      </c>
      <c r="C8" s="1" t="s">
        <v>26</v>
      </c>
      <c r="D8" s="6" t="s">
        <v>6</v>
      </c>
      <c r="E8" s="6">
        <v>80</v>
      </c>
      <c r="F8" s="16">
        <v>55000</v>
      </c>
      <c r="G8" s="6"/>
      <c r="H8" s="6"/>
      <c r="I8" s="16"/>
    </row>
    <row r="9" spans="1:9" ht="12.75">
      <c r="A9" s="1" t="s">
        <v>247</v>
      </c>
      <c r="B9" s="1" t="s">
        <v>25</v>
      </c>
      <c r="C9" s="1" t="s">
        <v>248</v>
      </c>
      <c r="D9" s="6"/>
      <c r="E9" s="6"/>
      <c r="F9" s="16">
        <v>3000</v>
      </c>
      <c r="G9" s="6"/>
      <c r="H9" s="6"/>
      <c r="I9" s="16"/>
    </row>
    <row r="10" spans="1:9" ht="12.75">
      <c r="A10" s="1" t="s">
        <v>247</v>
      </c>
      <c r="B10" s="1" t="s">
        <v>25</v>
      </c>
      <c r="C10" s="1" t="s">
        <v>249</v>
      </c>
      <c r="D10" s="6"/>
      <c r="E10" s="6"/>
      <c r="F10" s="16"/>
      <c r="G10" s="6" t="s">
        <v>8</v>
      </c>
      <c r="H10" s="6">
        <v>6</v>
      </c>
      <c r="I10" s="16">
        <v>1000</v>
      </c>
    </row>
    <row r="11" spans="1:9" ht="12.75">
      <c r="A11" s="1" t="s">
        <v>247</v>
      </c>
      <c r="B11" s="1" t="s">
        <v>25</v>
      </c>
      <c r="C11" s="1" t="s">
        <v>138</v>
      </c>
      <c r="D11" s="6"/>
      <c r="E11" s="6"/>
      <c r="F11" s="16"/>
      <c r="G11" s="6" t="s">
        <v>10</v>
      </c>
      <c r="H11" s="6">
        <v>1</v>
      </c>
      <c r="I11" s="16">
        <v>750</v>
      </c>
    </row>
    <row r="12" spans="1:9" ht="12.75">
      <c r="A12" s="1" t="s">
        <v>247</v>
      </c>
      <c r="B12" s="1" t="s">
        <v>25</v>
      </c>
      <c r="C12" s="1" t="s">
        <v>40</v>
      </c>
      <c r="D12" s="6"/>
      <c r="E12" s="6"/>
      <c r="F12" s="16"/>
      <c r="G12" s="6"/>
      <c r="H12" s="6"/>
      <c r="I12" s="16">
        <v>149500</v>
      </c>
    </row>
    <row r="13" spans="1:9" ht="12.75">
      <c r="A13" s="1" t="s">
        <v>247</v>
      </c>
      <c r="B13" s="1" t="s">
        <v>30</v>
      </c>
      <c r="C13" s="1" t="s">
        <v>70</v>
      </c>
      <c r="D13" s="6"/>
      <c r="E13" s="6"/>
      <c r="F13" s="16"/>
      <c r="G13" s="6" t="s">
        <v>10</v>
      </c>
      <c r="H13" s="6">
        <v>3</v>
      </c>
      <c r="I13" s="16">
        <v>3824</v>
      </c>
    </row>
    <row r="14" spans="1:9" ht="12.75">
      <c r="A14" s="1" t="s">
        <v>247</v>
      </c>
      <c r="B14" s="1" t="s">
        <v>37</v>
      </c>
      <c r="C14" s="1" t="s">
        <v>57</v>
      </c>
      <c r="D14" s="6"/>
      <c r="E14" s="6"/>
      <c r="F14" s="16"/>
      <c r="G14" s="6"/>
      <c r="H14" s="6"/>
      <c r="I14" s="16">
        <v>3000</v>
      </c>
    </row>
    <row r="15" spans="1:9" ht="12.75">
      <c r="A15" s="1" t="s">
        <v>247</v>
      </c>
      <c r="B15" s="1" t="s">
        <v>37</v>
      </c>
      <c r="C15" s="1" t="s">
        <v>250</v>
      </c>
      <c r="D15" s="6"/>
      <c r="E15" s="6"/>
      <c r="F15" s="16"/>
      <c r="G15" s="6"/>
      <c r="H15" s="6"/>
      <c r="I15" s="16">
        <v>2000</v>
      </c>
    </row>
    <row r="16" spans="1:9" ht="12.75">
      <c r="A16" s="1"/>
      <c r="B16" s="1"/>
      <c r="C16" s="1"/>
      <c r="D16" s="6"/>
      <c r="E16" s="6"/>
      <c r="F16" s="16"/>
      <c r="G16" s="6"/>
      <c r="H16" s="6"/>
      <c r="I16" s="16"/>
    </row>
    <row r="17" spans="6:9" ht="12.75">
      <c r="F17" s="15">
        <f>SUM(F8:F16)</f>
        <v>58000</v>
      </c>
      <c r="I17" s="15">
        <f>SUM(I8:I16)</f>
        <v>160074</v>
      </c>
    </row>
  </sheetData>
  <printOptions/>
  <pageMargins left="0.75" right="0.75" top="1" bottom="1" header="0.5" footer="0.5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2:I13"/>
  <sheetViews>
    <sheetView workbookViewId="0" topLeftCell="A1">
      <selection activeCell="J10" sqref="J10"/>
    </sheetView>
  </sheetViews>
  <sheetFormatPr defaultColWidth="9.140625" defaultRowHeight="12.75"/>
  <cols>
    <col min="1" max="1" width="17.00390625" style="0" customWidth="1"/>
    <col min="3" max="3" width="33.140625" style="0" customWidth="1"/>
    <col min="4" max="4" width="7.28125" style="0" customWidth="1"/>
    <col min="5" max="5" width="6.57421875" style="0" customWidth="1"/>
    <col min="6" max="6" width="7.28125" style="0" customWidth="1"/>
    <col min="7" max="7" width="7.8515625" style="0" customWidth="1"/>
    <col min="8" max="8" width="6.57421875" style="0" customWidth="1"/>
    <col min="9" max="9" width="9.421875" style="0" customWidth="1"/>
  </cols>
  <sheetData>
    <row r="2" ht="12.75">
      <c r="A2" t="s">
        <v>251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252</v>
      </c>
      <c r="B8" s="1" t="s">
        <v>32</v>
      </c>
      <c r="C8" s="1" t="s">
        <v>121</v>
      </c>
      <c r="D8" s="6" t="s">
        <v>10</v>
      </c>
      <c r="E8" s="6">
        <v>1</v>
      </c>
      <c r="F8" s="16">
        <v>6500</v>
      </c>
      <c r="G8" s="6"/>
      <c r="H8" s="6"/>
      <c r="I8" s="16"/>
    </row>
    <row r="9" spans="1:9" ht="12.75">
      <c r="A9" s="1" t="s">
        <v>252</v>
      </c>
      <c r="B9" s="1" t="s">
        <v>17</v>
      </c>
      <c r="C9" s="1" t="s">
        <v>253</v>
      </c>
      <c r="D9" s="6"/>
      <c r="E9" s="6"/>
      <c r="F9" s="16"/>
      <c r="G9" s="6"/>
      <c r="H9" s="6"/>
      <c r="I9" s="16">
        <v>6155</v>
      </c>
    </row>
    <row r="10" spans="1:9" ht="12.75">
      <c r="A10" s="1" t="s">
        <v>252</v>
      </c>
      <c r="B10" s="1" t="s">
        <v>37</v>
      </c>
      <c r="C10" s="1" t="s">
        <v>33</v>
      </c>
      <c r="D10" s="6"/>
      <c r="E10" s="6"/>
      <c r="F10" s="16"/>
      <c r="G10" s="6"/>
      <c r="H10" s="6"/>
      <c r="I10" s="16">
        <v>8800</v>
      </c>
    </row>
    <row r="11" spans="1:9" ht="12.75">
      <c r="A11" s="1" t="s">
        <v>252</v>
      </c>
      <c r="B11" s="1" t="s">
        <v>36</v>
      </c>
      <c r="C11" s="1" t="s">
        <v>102</v>
      </c>
      <c r="D11" s="6"/>
      <c r="E11" s="6"/>
      <c r="F11" s="16"/>
      <c r="G11" s="6" t="s">
        <v>10</v>
      </c>
      <c r="H11" s="6">
        <v>1</v>
      </c>
      <c r="I11" s="16">
        <v>550</v>
      </c>
    </row>
    <row r="12" spans="1:9" ht="12.75">
      <c r="A12" s="1" t="s">
        <v>252</v>
      </c>
      <c r="B12" s="1" t="s">
        <v>21</v>
      </c>
      <c r="C12" s="1" t="s">
        <v>92</v>
      </c>
      <c r="D12" s="1"/>
      <c r="E12" s="1"/>
      <c r="F12" s="14"/>
      <c r="G12" s="1" t="s">
        <v>8</v>
      </c>
      <c r="H12" s="1">
        <v>10</v>
      </c>
      <c r="I12" s="16">
        <v>625.6</v>
      </c>
    </row>
    <row r="13" spans="6:9" ht="12.75">
      <c r="F13" s="15">
        <f>SUM(F8:F12)</f>
        <v>6500</v>
      </c>
      <c r="I13" s="17">
        <f>SUM(I8:I12)</f>
        <v>16130.6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1"/>
  <sheetViews>
    <sheetView workbookViewId="0" topLeftCell="A1">
      <selection activeCell="E15" sqref="E15"/>
    </sheetView>
  </sheetViews>
  <sheetFormatPr defaultColWidth="9.140625" defaultRowHeight="12.75"/>
  <cols>
    <col min="1" max="1" width="14.421875" style="0" customWidth="1"/>
    <col min="2" max="2" width="8.00390625" style="0" customWidth="1"/>
    <col min="3" max="3" width="26.00390625" style="0" customWidth="1"/>
    <col min="4" max="4" width="7.7109375" style="0" customWidth="1"/>
    <col min="5" max="5" width="6.57421875" style="0" customWidth="1"/>
    <col min="6" max="7" width="7.140625" style="0" customWidth="1"/>
    <col min="8" max="8" width="7.00390625" style="0" customWidth="1"/>
    <col min="9" max="9" width="9.421875" style="0" customWidth="1"/>
  </cols>
  <sheetData>
    <row r="1" ht="12.75">
      <c r="A1" t="s">
        <v>81</v>
      </c>
    </row>
    <row r="5" spans="4:9" ht="12.75">
      <c r="D5" s="2"/>
      <c r="E5" s="3" t="s">
        <v>0</v>
      </c>
      <c r="F5" s="4"/>
      <c r="G5" s="2"/>
      <c r="H5" s="3" t="s">
        <v>1</v>
      </c>
      <c r="I5" s="4"/>
    </row>
    <row r="6" spans="4:9" ht="12.75">
      <c r="D6" s="1" t="s">
        <v>2</v>
      </c>
      <c r="E6" s="1" t="s">
        <v>3</v>
      </c>
      <c r="F6" s="1" t="s">
        <v>4</v>
      </c>
      <c r="G6" s="1" t="s">
        <v>2</v>
      </c>
      <c r="H6" s="1" t="s">
        <v>3</v>
      </c>
      <c r="I6" s="1" t="s">
        <v>4</v>
      </c>
    </row>
    <row r="7" spans="1:9" ht="12.75">
      <c r="A7" s="1" t="s">
        <v>43</v>
      </c>
      <c r="B7" s="1" t="s">
        <v>35</v>
      </c>
      <c r="C7" s="1" t="s">
        <v>82</v>
      </c>
      <c r="D7" s="6"/>
      <c r="E7" s="6"/>
      <c r="F7" s="6"/>
      <c r="G7" s="6"/>
      <c r="H7" s="6"/>
      <c r="I7" s="16">
        <v>37000</v>
      </c>
    </row>
    <row r="8" spans="1:9" ht="12.75">
      <c r="A8" s="1"/>
      <c r="B8" s="1" t="s">
        <v>37</v>
      </c>
      <c r="C8" s="1" t="s">
        <v>83</v>
      </c>
      <c r="D8" s="6"/>
      <c r="E8" s="6"/>
      <c r="F8" s="6"/>
      <c r="G8" s="6"/>
      <c r="H8" s="6"/>
      <c r="I8" s="16">
        <v>37000</v>
      </c>
    </row>
    <row r="9" spans="1:9" ht="12.75">
      <c r="A9" s="1"/>
      <c r="B9" s="1"/>
      <c r="C9" s="1"/>
      <c r="D9" s="6"/>
      <c r="E9" s="6"/>
      <c r="F9" s="6"/>
      <c r="G9" s="6"/>
      <c r="H9" s="6"/>
      <c r="I9" s="16"/>
    </row>
    <row r="10" spans="1:9" ht="12.75">
      <c r="A10" s="1"/>
      <c r="B10" s="1"/>
      <c r="C10" s="1"/>
      <c r="D10" s="6"/>
      <c r="E10" s="6"/>
      <c r="F10" s="6"/>
      <c r="G10" s="6"/>
      <c r="H10" s="6"/>
      <c r="I10" s="16"/>
    </row>
    <row r="11" ht="12.75">
      <c r="I11" s="15">
        <f>SUM(I7:I10)</f>
        <v>74000</v>
      </c>
    </row>
  </sheetData>
  <printOptions/>
  <pageMargins left="0.75" right="0.75" top="1" bottom="1" header="0.5" footer="0.5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2:I12"/>
  <sheetViews>
    <sheetView workbookViewId="0" topLeftCell="A1">
      <selection activeCell="E17" sqref="E17"/>
    </sheetView>
  </sheetViews>
  <sheetFormatPr defaultColWidth="9.140625" defaultRowHeight="12.75"/>
  <cols>
    <col min="1" max="1" width="17.57421875" style="0" customWidth="1"/>
    <col min="3" max="3" width="32.28125" style="0" customWidth="1"/>
    <col min="4" max="4" width="7.421875" style="0" customWidth="1"/>
    <col min="5" max="5" width="7.140625" style="0" customWidth="1"/>
    <col min="6" max="6" width="6.8515625" style="0" customWidth="1"/>
    <col min="7" max="7" width="7.7109375" style="0" customWidth="1"/>
    <col min="8" max="8" width="7.00390625" style="0" customWidth="1"/>
    <col min="9" max="9" width="8.00390625" style="0" customWidth="1"/>
  </cols>
  <sheetData>
    <row r="2" ht="12.75">
      <c r="A2" t="s">
        <v>254</v>
      </c>
    </row>
    <row r="6" spans="4:9" ht="12.75">
      <c r="D6" s="1"/>
      <c r="E6" s="1" t="s">
        <v>0</v>
      </c>
      <c r="F6" s="1"/>
      <c r="G6" s="1"/>
      <c r="H6" s="1" t="s">
        <v>1</v>
      </c>
      <c r="I6" s="1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255</v>
      </c>
      <c r="B8" s="1" t="s">
        <v>30</v>
      </c>
      <c r="C8" s="2" t="s">
        <v>70</v>
      </c>
      <c r="D8" s="6"/>
      <c r="E8" s="6"/>
      <c r="F8" s="6"/>
      <c r="G8" s="6" t="s">
        <v>10</v>
      </c>
      <c r="H8" s="6">
        <v>3</v>
      </c>
      <c r="I8" s="16">
        <v>3824</v>
      </c>
    </row>
    <row r="9" spans="1:9" ht="12.75">
      <c r="A9" s="1" t="s">
        <v>255</v>
      </c>
      <c r="B9" s="1" t="s">
        <v>30</v>
      </c>
      <c r="C9" s="1" t="s">
        <v>77</v>
      </c>
      <c r="D9" s="6"/>
      <c r="E9" s="6"/>
      <c r="F9" s="6"/>
      <c r="G9" s="6" t="s">
        <v>10</v>
      </c>
      <c r="H9" s="6">
        <v>2</v>
      </c>
      <c r="I9" s="16">
        <v>650</v>
      </c>
    </row>
    <row r="10" spans="1:9" ht="12.75">
      <c r="A10" s="1" t="s">
        <v>255</v>
      </c>
      <c r="B10" s="1" t="s">
        <v>36</v>
      </c>
      <c r="C10" s="1" t="s">
        <v>72</v>
      </c>
      <c r="D10" s="6"/>
      <c r="E10" s="6"/>
      <c r="F10" s="6"/>
      <c r="G10" s="6" t="s">
        <v>10</v>
      </c>
      <c r="H10" s="6">
        <v>2</v>
      </c>
      <c r="I10" s="16">
        <v>360</v>
      </c>
    </row>
    <row r="11" spans="1:9" ht="12.75">
      <c r="A11" s="1"/>
      <c r="B11" s="1"/>
      <c r="C11" s="1"/>
      <c r="D11" s="6"/>
      <c r="E11" s="6"/>
      <c r="F11" s="6"/>
      <c r="G11" s="6"/>
      <c r="H11" s="6"/>
      <c r="I11" s="16"/>
    </row>
    <row r="12" ht="12.75">
      <c r="I12" s="15">
        <f>SUM(I8:I11)</f>
        <v>4834</v>
      </c>
    </row>
  </sheetData>
  <printOptions/>
  <pageMargins left="0.75" right="0.75" top="1" bottom="1" header="0.5" footer="0.5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2:I15"/>
  <sheetViews>
    <sheetView workbookViewId="0" topLeftCell="A1">
      <selection activeCell="I9" sqref="I9:I15"/>
    </sheetView>
  </sheetViews>
  <sheetFormatPr defaultColWidth="9.140625" defaultRowHeight="12.75"/>
  <cols>
    <col min="1" max="1" width="14.8515625" style="0" customWidth="1"/>
    <col min="3" max="3" width="31.7109375" style="0" customWidth="1"/>
    <col min="4" max="4" width="8.421875" style="0" customWidth="1"/>
    <col min="5" max="5" width="8.00390625" style="0" customWidth="1"/>
    <col min="6" max="6" width="9.421875" style="0" customWidth="1"/>
    <col min="7" max="8" width="8.00390625" style="0" customWidth="1"/>
    <col min="9" max="9" width="9.8515625" style="0" customWidth="1"/>
  </cols>
  <sheetData>
    <row r="2" ht="12.75">
      <c r="A2" t="s">
        <v>256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257</v>
      </c>
      <c r="B8" s="1" t="s">
        <v>11</v>
      </c>
      <c r="C8" s="2" t="s">
        <v>26</v>
      </c>
      <c r="D8" s="6" t="s">
        <v>6</v>
      </c>
      <c r="E8" s="6">
        <v>400</v>
      </c>
      <c r="F8" s="16">
        <v>240000</v>
      </c>
      <c r="G8" s="6"/>
      <c r="H8" s="6"/>
      <c r="I8" s="6"/>
    </row>
    <row r="9" spans="1:9" ht="12.75">
      <c r="A9" s="1" t="s">
        <v>257</v>
      </c>
      <c r="B9" s="1" t="s">
        <v>25</v>
      </c>
      <c r="C9" s="1" t="s">
        <v>206</v>
      </c>
      <c r="D9" s="6"/>
      <c r="E9" s="6"/>
      <c r="F9" s="16"/>
      <c r="G9" s="6" t="s">
        <v>10</v>
      </c>
      <c r="H9" s="6">
        <v>1</v>
      </c>
      <c r="I9" s="16">
        <v>180</v>
      </c>
    </row>
    <row r="10" spans="1:9" ht="12.75">
      <c r="A10" s="1" t="s">
        <v>257</v>
      </c>
      <c r="B10" s="1" t="s">
        <v>9</v>
      </c>
      <c r="C10" s="1" t="s">
        <v>258</v>
      </c>
      <c r="D10" s="6"/>
      <c r="E10" s="6"/>
      <c r="F10" s="16"/>
      <c r="G10" s="6"/>
      <c r="H10" s="6"/>
      <c r="I10" s="16">
        <v>63500</v>
      </c>
    </row>
    <row r="11" spans="1:9" ht="12.75">
      <c r="A11" s="1" t="s">
        <v>257</v>
      </c>
      <c r="B11" s="1" t="s">
        <v>30</v>
      </c>
      <c r="C11" s="1" t="s">
        <v>70</v>
      </c>
      <c r="D11" s="6"/>
      <c r="E11" s="6"/>
      <c r="F11" s="16"/>
      <c r="G11" s="6" t="s">
        <v>10</v>
      </c>
      <c r="H11" s="6">
        <v>3</v>
      </c>
      <c r="I11" s="16">
        <v>3824</v>
      </c>
    </row>
    <row r="12" spans="1:9" ht="12.75">
      <c r="A12" s="1" t="s">
        <v>257</v>
      </c>
      <c r="B12" s="1" t="s">
        <v>17</v>
      </c>
      <c r="C12" s="1" t="s">
        <v>68</v>
      </c>
      <c r="D12" s="6"/>
      <c r="E12" s="6"/>
      <c r="F12" s="16"/>
      <c r="G12" s="6" t="s">
        <v>10</v>
      </c>
      <c r="H12" s="6">
        <v>1</v>
      </c>
      <c r="I12" s="16">
        <v>106</v>
      </c>
    </row>
    <row r="13" spans="1:9" ht="12.75">
      <c r="A13" s="1" t="s">
        <v>257</v>
      </c>
      <c r="B13" s="1" t="s">
        <v>37</v>
      </c>
      <c r="C13" s="1" t="s">
        <v>259</v>
      </c>
      <c r="D13" s="6"/>
      <c r="E13" s="6"/>
      <c r="F13" s="16"/>
      <c r="G13" s="6"/>
      <c r="H13" s="6"/>
      <c r="I13" s="16">
        <v>2950</v>
      </c>
    </row>
    <row r="14" spans="1:9" ht="12.75">
      <c r="A14" s="1"/>
      <c r="B14" s="1"/>
      <c r="C14" s="1"/>
      <c r="D14" s="6"/>
      <c r="E14" s="6"/>
      <c r="F14" s="16"/>
      <c r="G14" s="6"/>
      <c r="H14" s="6"/>
      <c r="I14" s="16"/>
    </row>
    <row r="15" spans="6:9" ht="12.75">
      <c r="F15" s="15">
        <f>SUM(F8:F14)</f>
        <v>240000</v>
      </c>
      <c r="I15" s="15">
        <f>SUM(I9:I14)</f>
        <v>70560</v>
      </c>
    </row>
  </sheetData>
  <printOptions/>
  <pageMargins left="0.75" right="0.75" top="1" bottom="1" header="0.5" footer="0.5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2:I11"/>
  <sheetViews>
    <sheetView workbookViewId="0" topLeftCell="A1">
      <selection activeCell="H18" sqref="H18"/>
    </sheetView>
  </sheetViews>
  <sheetFormatPr defaultColWidth="9.140625" defaultRowHeight="12.75"/>
  <cols>
    <col min="1" max="1" width="17.8515625" style="0" customWidth="1"/>
    <col min="3" max="3" width="26.28125" style="0" customWidth="1"/>
    <col min="5" max="5" width="7.57421875" style="0" customWidth="1"/>
    <col min="6" max="6" width="7.7109375" style="0" customWidth="1"/>
    <col min="7" max="8" width="7.00390625" style="0" customWidth="1"/>
    <col min="9" max="9" width="7.28125" style="0" customWidth="1"/>
  </cols>
  <sheetData>
    <row r="2" ht="12.75">
      <c r="A2" t="s">
        <v>260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261</v>
      </c>
      <c r="B8" s="1" t="s">
        <v>36</v>
      </c>
      <c r="C8" s="2" t="s">
        <v>121</v>
      </c>
      <c r="D8" s="6" t="s">
        <v>10</v>
      </c>
      <c r="E8" s="6">
        <v>1</v>
      </c>
      <c r="F8" s="16">
        <v>6500</v>
      </c>
      <c r="G8" s="6"/>
      <c r="H8" s="6"/>
      <c r="I8" s="16"/>
    </row>
    <row r="9" spans="1:9" ht="12.75">
      <c r="A9" s="1" t="s">
        <v>261</v>
      </c>
      <c r="B9" s="1" t="s">
        <v>11</v>
      </c>
      <c r="C9" s="1" t="s">
        <v>262</v>
      </c>
      <c r="D9" s="6"/>
      <c r="E9" s="6"/>
      <c r="F9" s="16"/>
      <c r="G9" s="6" t="s">
        <v>10</v>
      </c>
      <c r="H9" s="6">
        <v>1</v>
      </c>
      <c r="I9" s="16">
        <v>1772</v>
      </c>
    </row>
    <row r="10" spans="1:9" ht="12.75">
      <c r="A10" s="1" t="s">
        <v>261</v>
      </c>
      <c r="B10" s="1" t="s">
        <v>36</v>
      </c>
      <c r="C10" s="1" t="s">
        <v>74</v>
      </c>
      <c r="D10" s="6"/>
      <c r="E10" s="6"/>
      <c r="F10" s="16"/>
      <c r="G10" s="6" t="s">
        <v>10</v>
      </c>
      <c r="H10" s="6">
        <v>1</v>
      </c>
      <c r="I10" s="16">
        <v>6514</v>
      </c>
    </row>
    <row r="11" spans="6:9" ht="12.75">
      <c r="F11" s="15">
        <f>SUM(F8:F10)</f>
        <v>6500</v>
      </c>
      <c r="I11" s="15">
        <f>SUM(I8:I10)</f>
        <v>8286</v>
      </c>
    </row>
  </sheetData>
  <printOptions/>
  <pageMargins left="0.75" right="0.75" top="1" bottom="1" header="0.5" footer="0.5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2:I11"/>
  <sheetViews>
    <sheetView workbookViewId="0" topLeftCell="A1">
      <selection activeCell="H18" sqref="H18"/>
    </sheetView>
  </sheetViews>
  <sheetFormatPr defaultColWidth="9.140625" defaultRowHeight="12.75"/>
  <cols>
    <col min="1" max="1" width="16.00390625" style="0" customWidth="1"/>
    <col min="3" max="3" width="26.57421875" style="0" customWidth="1"/>
    <col min="4" max="4" width="6.8515625" style="0" customWidth="1"/>
    <col min="5" max="5" width="6.7109375" style="0" customWidth="1"/>
    <col min="6" max="6" width="7.8515625" style="0" customWidth="1"/>
    <col min="7" max="7" width="8.00390625" style="0" customWidth="1"/>
    <col min="8" max="8" width="7.140625" style="0" customWidth="1"/>
    <col min="9" max="9" width="7.421875" style="0" customWidth="1"/>
  </cols>
  <sheetData>
    <row r="2" ht="12.75">
      <c r="A2" t="s">
        <v>263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6" t="s">
        <v>2</v>
      </c>
      <c r="E7" s="6" t="s">
        <v>3</v>
      </c>
      <c r="F7" s="6" t="s">
        <v>4</v>
      </c>
      <c r="G7" s="6" t="s">
        <v>2</v>
      </c>
      <c r="H7" s="6" t="s">
        <v>3</v>
      </c>
      <c r="I7" s="6" t="s">
        <v>4</v>
      </c>
    </row>
    <row r="8" spans="1:9" ht="12.75">
      <c r="A8" s="1" t="s">
        <v>55</v>
      </c>
      <c r="B8" s="1"/>
      <c r="C8" s="1"/>
      <c r="D8" s="6"/>
      <c r="E8" s="6"/>
      <c r="F8" s="6">
        <v>0</v>
      </c>
      <c r="G8" s="6"/>
      <c r="H8" s="6"/>
      <c r="I8" s="6">
        <v>0</v>
      </c>
    </row>
    <row r="9" spans="1:9" ht="12.75">
      <c r="A9" s="1"/>
      <c r="B9" s="1"/>
      <c r="C9" s="1"/>
      <c r="D9" s="6"/>
      <c r="E9" s="6"/>
      <c r="F9" s="6"/>
      <c r="G9" s="6"/>
      <c r="H9" s="6"/>
      <c r="I9" s="6"/>
    </row>
    <row r="10" spans="1:9" ht="12.75">
      <c r="A10" s="1"/>
      <c r="B10" s="1"/>
      <c r="C10" s="1"/>
      <c r="D10" s="6"/>
      <c r="E10" s="6"/>
      <c r="F10" s="6"/>
      <c r="G10" s="6"/>
      <c r="H10" s="6"/>
      <c r="I10" s="6"/>
    </row>
    <row r="11" spans="1:9" ht="12.75">
      <c r="A11" s="1"/>
      <c r="B11" s="1"/>
      <c r="C11" s="1"/>
      <c r="D11" s="6"/>
      <c r="E11" s="6"/>
      <c r="F11" s="6"/>
      <c r="G11" s="6"/>
      <c r="H11" s="6"/>
      <c r="I11" s="6"/>
    </row>
  </sheetData>
  <printOptions/>
  <pageMargins left="0.75" right="0.75" top="1" bottom="1" header="0.5" footer="0.5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2:I9"/>
  <sheetViews>
    <sheetView workbookViewId="0" topLeftCell="A1">
      <selection activeCell="J11" sqref="J11"/>
    </sheetView>
  </sheetViews>
  <sheetFormatPr defaultColWidth="9.140625" defaultRowHeight="12.75"/>
  <cols>
    <col min="1" max="1" width="15.421875" style="0" customWidth="1"/>
    <col min="3" max="3" width="27.00390625" style="0" customWidth="1"/>
    <col min="4" max="4" width="7.8515625" style="0" customWidth="1"/>
    <col min="5" max="5" width="6.421875" style="0" customWidth="1"/>
    <col min="6" max="6" width="7.421875" style="0" customWidth="1"/>
    <col min="7" max="7" width="8.00390625" style="0" customWidth="1"/>
    <col min="8" max="8" width="7.00390625" style="0" customWidth="1"/>
    <col min="9" max="9" width="7.57421875" style="0" customWidth="1"/>
  </cols>
  <sheetData>
    <row r="2" ht="12.75">
      <c r="A2" t="s">
        <v>264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265</v>
      </c>
      <c r="B8" s="1"/>
      <c r="C8" s="1"/>
      <c r="D8" s="6"/>
      <c r="E8" s="6"/>
      <c r="F8" s="6">
        <v>0</v>
      </c>
      <c r="G8" s="6"/>
      <c r="H8" s="6"/>
      <c r="I8" s="6">
        <v>0</v>
      </c>
    </row>
    <row r="9" spans="1:9" ht="12.75">
      <c r="A9" s="1"/>
      <c r="B9" s="1"/>
      <c r="C9" s="1"/>
      <c r="D9" s="6"/>
      <c r="E9" s="6"/>
      <c r="F9" s="6"/>
      <c r="G9" s="6"/>
      <c r="H9" s="6"/>
      <c r="I9" s="6"/>
    </row>
  </sheetData>
  <printOptions/>
  <pageMargins left="0.75" right="0.75" top="1" bottom="1" header="0.5" footer="0.5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2:I9"/>
  <sheetViews>
    <sheetView workbookViewId="0" topLeftCell="A1">
      <selection activeCell="C18" sqref="C18"/>
    </sheetView>
  </sheetViews>
  <sheetFormatPr defaultColWidth="9.140625" defaultRowHeight="12.75"/>
  <cols>
    <col min="1" max="1" width="16.421875" style="0" customWidth="1"/>
    <col min="3" max="3" width="29.140625" style="0" customWidth="1"/>
    <col min="5" max="5" width="8.28125" style="0" customWidth="1"/>
    <col min="6" max="6" width="7.57421875" style="0" customWidth="1"/>
    <col min="7" max="7" width="7.7109375" style="0" customWidth="1"/>
    <col min="8" max="9" width="7.28125" style="0" customWidth="1"/>
  </cols>
  <sheetData>
    <row r="2" ht="12.75">
      <c r="A2" t="s">
        <v>266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56</v>
      </c>
      <c r="B8" s="1"/>
      <c r="C8" s="2"/>
      <c r="D8" s="1"/>
      <c r="E8" s="1"/>
      <c r="F8" s="1">
        <v>0</v>
      </c>
      <c r="G8" s="1"/>
      <c r="H8" s="1"/>
      <c r="I8" s="1">
        <v>0</v>
      </c>
    </row>
    <row r="9" spans="1:9" ht="12.75">
      <c r="A9" s="1"/>
      <c r="B9" s="1"/>
      <c r="C9" s="1"/>
      <c r="D9" s="1"/>
      <c r="E9" s="1"/>
      <c r="F9" s="1"/>
      <c r="G9" s="1"/>
      <c r="H9" s="1"/>
      <c r="I9" s="1"/>
    </row>
  </sheetData>
  <printOptions/>
  <pageMargins left="0.75" right="0.75" top="1" bottom="1" header="0.5" footer="0.5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2:I15"/>
  <sheetViews>
    <sheetView workbookViewId="0" topLeftCell="A1">
      <selection activeCell="G16" sqref="G16"/>
    </sheetView>
  </sheetViews>
  <sheetFormatPr defaultColWidth="9.140625" defaultRowHeight="12.75"/>
  <cols>
    <col min="1" max="1" width="11.8515625" style="0" customWidth="1"/>
    <col min="3" max="3" width="28.421875" style="0" customWidth="1"/>
    <col min="5" max="6" width="7.28125" style="0" customWidth="1"/>
    <col min="7" max="7" width="8.28125" style="0" customWidth="1"/>
    <col min="8" max="8" width="7.8515625" style="0" customWidth="1"/>
    <col min="9" max="9" width="9.57421875" style="0" customWidth="1"/>
  </cols>
  <sheetData>
    <row r="2" ht="12.75">
      <c r="A2" t="s">
        <v>267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268</v>
      </c>
      <c r="B8" s="1" t="s">
        <v>11</v>
      </c>
      <c r="C8" s="1" t="s">
        <v>40</v>
      </c>
      <c r="D8" s="6"/>
      <c r="E8" s="6"/>
      <c r="F8" s="6"/>
      <c r="G8" s="6" t="s">
        <v>6</v>
      </c>
      <c r="H8" s="6">
        <v>760</v>
      </c>
      <c r="I8" s="16">
        <v>386000</v>
      </c>
    </row>
    <row r="9" spans="1:9" ht="12.75">
      <c r="A9" s="1" t="s">
        <v>268</v>
      </c>
      <c r="B9" s="1" t="s">
        <v>35</v>
      </c>
      <c r="C9" s="1" t="s">
        <v>138</v>
      </c>
      <c r="D9" s="6"/>
      <c r="E9" s="6"/>
      <c r="F9" s="6"/>
      <c r="G9" s="6" t="s">
        <v>269</v>
      </c>
      <c r="H9" s="6"/>
      <c r="I9" s="16">
        <v>1500</v>
      </c>
    </row>
    <row r="10" spans="1:9" ht="12.75">
      <c r="A10" s="1" t="s">
        <v>268</v>
      </c>
      <c r="B10" s="1" t="s">
        <v>17</v>
      </c>
      <c r="C10" s="1" t="s">
        <v>270</v>
      </c>
      <c r="D10" s="6"/>
      <c r="E10" s="6"/>
      <c r="F10" s="6"/>
      <c r="G10" s="6"/>
      <c r="H10" s="6"/>
      <c r="I10" s="16">
        <v>5900</v>
      </c>
    </row>
    <row r="11" spans="1:9" ht="12.75">
      <c r="A11" s="1" t="s">
        <v>268</v>
      </c>
      <c r="B11" s="1" t="s">
        <v>37</v>
      </c>
      <c r="C11" s="1" t="s">
        <v>40</v>
      </c>
      <c r="D11" s="6"/>
      <c r="E11" s="6"/>
      <c r="F11" s="6"/>
      <c r="G11" s="6"/>
      <c r="H11" s="6"/>
      <c r="I11" s="16">
        <v>5750</v>
      </c>
    </row>
    <row r="12" spans="1:9" ht="12.75">
      <c r="A12" s="1" t="s">
        <v>271</v>
      </c>
      <c r="B12" s="1" t="s">
        <v>37</v>
      </c>
      <c r="C12" s="1" t="s">
        <v>272</v>
      </c>
      <c r="D12" s="6"/>
      <c r="E12" s="6"/>
      <c r="F12" s="6"/>
      <c r="G12" s="6" t="s">
        <v>10</v>
      </c>
      <c r="H12" s="6">
        <v>2</v>
      </c>
      <c r="I12" s="16">
        <v>1100</v>
      </c>
    </row>
    <row r="13" spans="1:9" ht="12.75">
      <c r="A13" s="1" t="s">
        <v>273</v>
      </c>
      <c r="B13" s="1" t="s">
        <v>16</v>
      </c>
      <c r="C13" s="1" t="s">
        <v>274</v>
      </c>
      <c r="D13" s="6"/>
      <c r="E13" s="6"/>
      <c r="F13" s="6"/>
      <c r="G13" s="6" t="s">
        <v>10</v>
      </c>
      <c r="H13" s="6">
        <v>2</v>
      </c>
      <c r="I13" s="16">
        <v>18000</v>
      </c>
    </row>
    <row r="14" spans="1:9" ht="12.75">
      <c r="A14" s="1"/>
      <c r="B14" s="1"/>
      <c r="C14" s="1"/>
      <c r="D14" s="6"/>
      <c r="E14" s="6"/>
      <c r="F14" s="6"/>
      <c r="G14" s="6"/>
      <c r="H14" s="6"/>
      <c r="I14" s="16"/>
    </row>
    <row r="15" ht="12.75">
      <c r="I15" s="15">
        <f>SUM(I8:I14)</f>
        <v>418250</v>
      </c>
    </row>
  </sheetData>
  <printOptions/>
  <pageMargins left="0.75" right="0.75" top="1" bottom="1" header="0.5" footer="0.5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2:I10"/>
  <sheetViews>
    <sheetView workbookViewId="0" topLeftCell="A1">
      <selection activeCell="I21" sqref="I21:J21"/>
    </sheetView>
  </sheetViews>
  <sheetFormatPr defaultColWidth="9.140625" defaultRowHeight="12.75"/>
  <cols>
    <col min="1" max="1" width="12.28125" style="0" customWidth="1"/>
    <col min="3" max="3" width="32.00390625" style="0" customWidth="1"/>
    <col min="4" max="4" width="8.140625" style="0" customWidth="1"/>
    <col min="5" max="5" width="7.421875" style="0" customWidth="1"/>
    <col min="6" max="6" width="7.28125" style="0" customWidth="1"/>
    <col min="7" max="7" width="8.140625" style="0" customWidth="1"/>
    <col min="8" max="9" width="7.7109375" style="0" customWidth="1"/>
  </cols>
  <sheetData>
    <row r="2" ht="12.75">
      <c r="A2" t="s">
        <v>275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276</v>
      </c>
      <c r="B8" s="1" t="s">
        <v>17</v>
      </c>
      <c r="C8" s="1" t="s">
        <v>277</v>
      </c>
      <c r="D8" s="6"/>
      <c r="E8" s="6"/>
      <c r="F8" s="6"/>
      <c r="G8" s="6" t="s">
        <v>278</v>
      </c>
      <c r="H8" s="6">
        <v>2</v>
      </c>
      <c r="I8" s="16">
        <v>286</v>
      </c>
    </row>
    <row r="9" spans="1:9" ht="12.75">
      <c r="A9" s="1"/>
      <c r="B9" s="1"/>
      <c r="C9" s="1"/>
      <c r="D9" s="6"/>
      <c r="E9" s="6"/>
      <c r="F9" s="6"/>
      <c r="G9" s="6"/>
      <c r="H9" s="6"/>
      <c r="I9" s="16"/>
    </row>
    <row r="10" ht="12.75">
      <c r="I10" s="15">
        <f>SUM(I8:I9)</f>
        <v>286</v>
      </c>
    </row>
  </sheetData>
  <printOptions/>
  <pageMargins left="0.75" right="0.75" top="1" bottom="1" header="0.5" footer="0.5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2:I8"/>
  <sheetViews>
    <sheetView workbookViewId="0" topLeftCell="A1">
      <selection activeCell="A15" sqref="A15"/>
    </sheetView>
  </sheetViews>
  <sheetFormatPr defaultColWidth="9.140625" defaultRowHeight="12.75"/>
  <cols>
    <col min="1" max="1" width="11.7109375" style="0" customWidth="1"/>
    <col min="3" max="3" width="18.421875" style="0" customWidth="1"/>
    <col min="4" max="4" width="7.7109375" style="0" customWidth="1"/>
    <col min="5" max="6" width="7.140625" style="0" customWidth="1"/>
    <col min="7" max="7" width="8.00390625" style="0" customWidth="1"/>
    <col min="8" max="8" width="7.28125" style="0" customWidth="1"/>
    <col min="9" max="9" width="7.57421875" style="0" customWidth="1"/>
  </cols>
  <sheetData>
    <row r="2" ht="12.75">
      <c r="A2" t="s">
        <v>279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280</v>
      </c>
      <c r="B8" s="1"/>
      <c r="C8" s="1"/>
      <c r="D8" s="1"/>
      <c r="E8" s="1"/>
      <c r="F8" s="1">
        <v>0</v>
      </c>
      <c r="G8" s="1"/>
      <c r="H8" s="1"/>
      <c r="I8" s="1">
        <v>0</v>
      </c>
    </row>
  </sheetData>
  <printOptions/>
  <pageMargins left="0.75" right="0.75" top="1" bottom="1" header="0.5" footer="0.5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2:I11"/>
  <sheetViews>
    <sheetView workbookViewId="0" topLeftCell="A1">
      <selection activeCell="F18" sqref="F18"/>
    </sheetView>
  </sheetViews>
  <sheetFormatPr defaultColWidth="9.140625" defaultRowHeight="12.75"/>
  <cols>
    <col min="1" max="1" width="9.8515625" style="0" customWidth="1"/>
    <col min="3" max="3" width="26.57421875" style="0" customWidth="1"/>
    <col min="4" max="4" width="7.8515625" style="0" customWidth="1"/>
    <col min="5" max="5" width="7.28125" style="0" customWidth="1"/>
    <col min="6" max="6" width="11.00390625" style="0" customWidth="1"/>
    <col min="7" max="8" width="7.57421875" style="0" customWidth="1"/>
    <col min="9" max="9" width="9.57421875" style="0" customWidth="1"/>
  </cols>
  <sheetData>
    <row r="2" ht="12.75">
      <c r="A2" t="s">
        <v>281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282</v>
      </c>
      <c r="B8" s="1" t="s">
        <v>35</v>
      </c>
      <c r="C8" s="1" t="s">
        <v>242</v>
      </c>
      <c r="D8" s="6"/>
      <c r="E8" s="6"/>
      <c r="F8" s="6"/>
      <c r="G8" s="6" t="s">
        <v>10</v>
      </c>
      <c r="H8" s="6">
        <v>1</v>
      </c>
      <c r="I8" s="23">
        <v>2500</v>
      </c>
    </row>
    <row r="9" spans="1:9" ht="12.75">
      <c r="A9" s="1" t="s">
        <v>282</v>
      </c>
      <c r="B9" s="1" t="s">
        <v>21</v>
      </c>
      <c r="C9" s="1" t="s">
        <v>28</v>
      </c>
      <c r="D9" s="6"/>
      <c r="E9" s="6"/>
      <c r="F9" s="22"/>
      <c r="G9" s="6" t="s">
        <v>29</v>
      </c>
      <c r="H9" s="6">
        <v>1</v>
      </c>
      <c r="I9" s="23">
        <v>47100</v>
      </c>
    </row>
    <row r="10" spans="1:9" ht="12.75">
      <c r="A10" s="1" t="s">
        <v>282</v>
      </c>
      <c r="B10" s="1" t="s">
        <v>21</v>
      </c>
      <c r="C10" s="1" t="s">
        <v>283</v>
      </c>
      <c r="D10" s="1"/>
      <c r="E10" s="1"/>
      <c r="F10" s="1"/>
      <c r="G10" s="1" t="s">
        <v>10</v>
      </c>
      <c r="H10" s="1">
        <v>1</v>
      </c>
      <c r="I10" s="23">
        <v>106</v>
      </c>
    </row>
    <row r="11" ht="12.75">
      <c r="I11" s="24">
        <f>SUM(I8:I10)</f>
        <v>49706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I12"/>
  <sheetViews>
    <sheetView workbookViewId="0" topLeftCell="A1">
      <selection activeCell="C18" sqref="C18"/>
    </sheetView>
  </sheetViews>
  <sheetFormatPr defaultColWidth="9.140625" defaultRowHeight="12.75"/>
  <cols>
    <col min="1" max="1" width="15.140625" style="0" customWidth="1"/>
    <col min="3" max="3" width="27.8515625" style="0" customWidth="1"/>
    <col min="4" max="4" width="7.7109375" style="0" customWidth="1"/>
    <col min="5" max="5" width="7.140625" style="0" customWidth="1"/>
    <col min="6" max="6" width="9.421875" style="0" customWidth="1"/>
    <col min="7" max="7" width="7.7109375" style="0" customWidth="1"/>
    <col min="8" max="8" width="7.140625" style="0" customWidth="1"/>
    <col min="9" max="9" width="9.421875" style="0" customWidth="1"/>
  </cols>
  <sheetData>
    <row r="2" ht="12.75">
      <c r="A2" t="s">
        <v>84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44</v>
      </c>
      <c r="B8" s="1" t="s">
        <v>34</v>
      </c>
      <c r="C8" s="1" t="s">
        <v>85</v>
      </c>
      <c r="D8" s="1" t="s">
        <v>6</v>
      </c>
      <c r="E8" s="1">
        <v>250</v>
      </c>
      <c r="F8" s="14">
        <v>150000</v>
      </c>
      <c r="G8" s="1"/>
      <c r="H8" s="1"/>
      <c r="I8" s="1"/>
    </row>
    <row r="9" spans="1:9" ht="12.75">
      <c r="A9" s="1" t="s">
        <v>44</v>
      </c>
      <c r="B9" s="1" t="s">
        <v>9</v>
      </c>
      <c r="C9" s="1" t="s">
        <v>86</v>
      </c>
      <c r="D9" s="1" t="s">
        <v>10</v>
      </c>
      <c r="E9" s="1">
        <v>1</v>
      </c>
      <c r="F9" s="14">
        <v>6500</v>
      </c>
      <c r="G9" s="1"/>
      <c r="H9" s="1"/>
      <c r="I9" s="1"/>
    </row>
    <row r="10" spans="1:9" ht="12.75">
      <c r="A10" s="1" t="s">
        <v>44</v>
      </c>
      <c r="B10" s="1" t="s">
        <v>37</v>
      </c>
      <c r="C10" s="1" t="s">
        <v>87</v>
      </c>
      <c r="D10" s="1"/>
      <c r="E10" s="1"/>
      <c r="F10" s="14"/>
      <c r="G10" s="1"/>
      <c r="H10" s="1"/>
      <c r="I10" s="14">
        <v>24000</v>
      </c>
    </row>
    <row r="11" spans="1:9" ht="12.75">
      <c r="A11" s="1" t="s">
        <v>44</v>
      </c>
      <c r="B11" s="1" t="s">
        <v>37</v>
      </c>
      <c r="C11" s="1" t="s">
        <v>40</v>
      </c>
      <c r="D11" s="1"/>
      <c r="E11" s="1"/>
      <c r="F11" s="14"/>
      <c r="G11" s="1"/>
      <c r="H11" s="1"/>
      <c r="I11" s="14">
        <v>69000</v>
      </c>
    </row>
    <row r="12" spans="6:9" ht="12.75">
      <c r="F12" s="15">
        <f>SUM(F8:F11)</f>
        <v>156500</v>
      </c>
      <c r="I12" s="15">
        <f>SUM(I10:I11)</f>
        <v>93000</v>
      </c>
    </row>
  </sheetData>
  <printOptions/>
  <pageMargins left="0.75" right="0.75" top="1" bottom="1" header="0.5" footer="0.5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A2:I11"/>
  <sheetViews>
    <sheetView workbookViewId="0" topLeftCell="A1">
      <selection activeCell="J21" sqref="J21"/>
    </sheetView>
  </sheetViews>
  <sheetFormatPr defaultColWidth="9.140625" defaultRowHeight="12.75"/>
  <cols>
    <col min="3" max="3" width="22.7109375" style="0" customWidth="1"/>
  </cols>
  <sheetData>
    <row r="2" ht="12.75">
      <c r="A2" t="s">
        <v>284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6" t="s">
        <v>285</v>
      </c>
      <c r="B8" s="6" t="s">
        <v>37</v>
      </c>
      <c r="C8" s="6" t="s">
        <v>59</v>
      </c>
      <c r="D8" s="6" t="s">
        <v>10</v>
      </c>
      <c r="E8" s="6">
        <v>3</v>
      </c>
      <c r="F8" s="16">
        <v>30000</v>
      </c>
      <c r="G8" s="6"/>
      <c r="H8" s="6"/>
      <c r="I8" s="16"/>
    </row>
    <row r="9" spans="1:9" ht="12.75">
      <c r="A9" s="1" t="s">
        <v>285</v>
      </c>
      <c r="B9" s="1" t="s">
        <v>25</v>
      </c>
      <c r="C9" s="1" t="s">
        <v>286</v>
      </c>
      <c r="D9" s="1"/>
      <c r="E9" s="1"/>
      <c r="F9" s="14"/>
      <c r="G9" s="1" t="s">
        <v>10</v>
      </c>
      <c r="H9" s="1">
        <v>1</v>
      </c>
      <c r="I9" s="14">
        <v>2000</v>
      </c>
    </row>
    <row r="10" spans="1:9" ht="12.75">
      <c r="A10" s="1" t="s">
        <v>285</v>
      </c>
      <c r="B10" s="1" t="s">
        <v>37</v>
      </c>
      <c r="C10" s="1" t="s">
        <v>287</v>
      </c>
      <c r="D10" s="1"/>
      <c r="E10" s="1"/>
      <c r="F10" s="14"/>
      <c r="G10" s="1"/>
      <c r="H10" s="1"/>
      <c r="I10" s="14">
        <v>1500</v>
      </c>
    </row>
    <row r="11" spans="6:9" ht="12.75">
      <c r="F11" s="15">
        <f>SUM(F8:F10)</f>
        <v>30000</v>
      </c>
      <c r="I11" s="15">
        <f>SUM(I8:I10)</f>
        <v>3500</v>
      </c>
    </row>
  </sheetData>
  <printOptions/>
  <pageMargins left="0.75" right="0.75" top="1" bottom="1" header="0.5" footer="0.5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dimension ref="A2:I11"/>
  <sheetViews>
    <sheetView workbookViewId="0" topLeftCell="A1">
      <selection activeCell="F15" sqref="F15"/>
    </sheetView>
  </sheetViews>
  <sheetFormatPr defaultColWidth="9.140625" defaultRowHeight="12.75"/>
  <cols>
    <col min="3" max="3" width="25.8515625" style="0" customWidth="1"/>
  </cols>
  <sheetData>
    <row r="2" ht="12.75">
      <c r="A2" t="s">
        <v>288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6" t="s">
        <v>58</v>
      </c>
      <c r="B8" s="6"/>
      <c r="C8" s="6"/>
      <c r="D8" s="6"/>
      <c r="E8" s="6"/>
      <c r="F8" s="6">
        <v>0</v>
      </c>
      <c r="G8" s="6"/>
      <c r="H8" s="6"/>
      <c r="I8" s="6">
        <v>0</v>
      </c>
    </row>
    <row r="9" spans="1:9" ht="12.75">
      <c r="A9" s="6"/>
      <c r="B9" s="6"/>
      <c r="C9" s="6"/>
      <c r="D9" s="6"/>
      <c r="E9" s="6"/>
      <c r="F9" s="6"/>
      <c r="G9" s="6"/>
      <c r="H9" s="6"/>
      <c r="I9" s="6"/>
    </row>
    <row r="10" spans="1:9" ht="12.75">
      <c r="A10" s="1"/>
      <c r="B10" s="1"/>
      <c r="C10" s="1"/>
      <c r="D10" s="1"/>
      <c r="E10" s="1"/>
      <c r="F10" s="1"/>
      <c r="G10" s="6"/>
      <c r="H10" s="6"/>
      <c r="I10" s="6"/>
    </row>
    <row r="11" spans="7:9" ht="12.75">
      <c r="G11" s="13"/>
      <c r="H11" s="13"/>
      <c r="I11" s="13"/>
    </row>
  </sheetData>
  <printOptions/>
  <pageMargins left="0.75" right="0.75" top="1" bottom="1" header="0.5" footer="0.5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dimension ref="A2:I13"/>
  <sheetViews>
    <sheetView workbookViewId="0" topLeftCell="A1">
      <selection activeCell="H21" sqref="H21"/>
    </sheetView>
  </sheetViews>
  <sheetFormatPr defaultColWidth="9.140625" defaultRowHeight="12.75"/>
  <cols>
    <col min="1" max="1" width="16.28125" style="0" customWidth="1"/>
    <col min="3" max="3" width="28.140625" style="0" customWidth="1"/>
    <col min="4" max="4" width="7.57421875" style="0" customWidth="1"/>
    <col min="5" max="5" width="7.421875" style="0" customWidth="1"/>
    <col min="6" max="6" width="9.57421875" style="0" customWidth="1"/>
    <col min="7" max="7" width="7.7109375" style="0" customWidth="1"/>
    <col min="8" max="8" width="7.57421875" style="0" customWidth="1"/>
    <col min="9" max="9" width="7.8515625" style="0" customWidth="1"/>
  </cols>
  <sheetData>
    <row r="2" ht="12.75">
      <c r="A2" t="s">
        <v>289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6" t="s">
        <v>290</v>
      </c>
      <c r="B8" s="6" t="s">
        <v>37</v>
      </c>
      <c r="C8" s="6" t="s">
        <v>59</v>
      </c>
      <c r="D8" s="6" t="s">
        <v>10</v>
      </c>
      <c r="E8" s="6">
        <v>16</v>
      </c>
      <c r="F8" s="16">
        <v>160000</v>
      </c>
      <c r="G8" s="6"/>
      <c r="H8" s="6"/>
      <c r="I8" s="16"/>
    </row>
    <row r="9" spans="1:9" ht="12.75">
      <c r="A9" s="6" t="s">
        <v>290</v>
      </c>
      <c r="B9" s="6" t="s">
        <v>25</v>
      </c>
      <c r="C9" s="6" t="s">
        <v>138</v>
      </c>
      <c r="D9" s="6"/>
      <c r="E9" s="6"/>
      <c r="F9" s="16"/>
      <c r="G9" s="6" t="s">
        <v>10</v>
      </c>
      <c r="H9" s="6">
        <v>1</v>
      </c>
      <c r="I9" s="16">
        <v>750</v>
      </c>
    </row>
    <row r="10" spans="1:9" ht="12.75">
      <c r="A10" s="6" t="s">
        <v>290</v>
      </c>
      <c r="B10" s="6" t="s">
        <v>34</v>
      </c>
      <c r="C10" s="6" t="s">
        <v>291</v>
      </c>
      <c r="D10" s="6"/>
      <c r="E10" s="6"/>
      <c r="F10" s="16"/>
      <c r="G10" s="6" t="s">
        <v>10</v>
      </c>
      <c r="H10" s="6">
        <v>3</v>
      </c>
      <c r="I10" s="16">
        <v>2200</v>
      </c>
    </row>
    <row r="11" spans="1:9" ht="12.75">
      <c r="A11" s="1" t="s">
        <v>290</v>
      </c>
      <c r="B11" s="1" t="s">
        <v>34</v>
      </c>
      <c r="C11" s="1" t="s">
        <v>40</v>
      </c>
      <c r="D11" s="1"/>
      <c r="E11" s="1"/>
      <c r="F11" s="14"/>
      <c r="G11" s="1"/>
      <c r="H11" s="1"/>
      <c r="I11" s="14">
        <v>250</v>
      </c>
    </row>
    <row r="12" spans="1:9" ht="12.75">
      <c r="A12" s="1" t="s">
        <v>290</v>
      </c>
      <c r="B12" s="1" t="s">
        <v>17</v>
      </c>
      <c r="C12" s="1" t="s">
        <v>292</v>
      </c>
      <c r="D12" s="1"/>
      <c r="E12" s="1"/>
      <c r="F12" s="14"/>
      <c r="G12" s="1" t="s">
        <v>10</v>
      </c>
      <c r="H12" s="1">
        <v>13</v>
      </c>
      <c r="I12" s="14">
        <v>2850</v>
      </c>
    </row>
    <row r="13" spans="6:9" ht="12.75">
      <c r="F13" s="15">
        <f>SUM(F8:F12)</f>
        <v>160000</v>
      </c>
      <c r="I13" s="15">
        <f>SUM(I8:I12)</f>
        <v>6050</v>
      </c>
    </row>
  </sheetData>
  <printOptions/>
  <pageMargins left="0.75" right="0.75" top="1" bottom="1" header="0.5" footer="0.5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dimension ref="A2:I14"/>
  <sheetViews>
    <sheetView workbookViewId="0" topLeftCell="A1">
      <selection activeCell="K19" sqref="K19"/>
    </sheetView>
  </sheetViews>
  <sheetFormatPr defaultColWidth="9.140625" defaultRowHeight="12.75"/>
  <cols>
    <col min="1" max="1" width="10.57421875" style="0" customWidth="1"/>
    <col min="3" max="3" width="31.7109375" style="0" customWidth="1"/>
    <col min="4" max="4" width="8.140625" style="0" customWidth="1"/>
    <col min="5" max="5" width="7.57421875" style="0" customWidth="1"/>
    <col min="6" max="6" width="7.8515625" style="0" customWidth="1"/>
    <col min="7" max="7" width="8.421875" style="0" customWidth="1"/>
    <col min="8" max="8" width="7.57421875" style="0" customWidth="1"/>
    <col min="9" max="9" width="9.421875" style="0" customWidth="1"/>
  </cols>
  <sheetData>
    <row r="2" ht="12.75">
      <c r="A2" t="s">
        <v>293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6" t="s">
        <v>294</v>
      </c>
      <c r="B8" s="6" t="s">
        <v>25</v>
      </c>
      <c r="C8" s="6" t="s">
        <v>193</v>
      </c>
      <c r="D8" s="6"/>
      <c r="E8" s="6"/>
      <c r="F8" s="6"/>
      <c r="G8" s="6" t="s">
        <v>10</v>
      </c>
      <c r="H8" s="6">
        <v>1</v>
      </c>
      <c r="I8" s="23">
        <v>3250</v>
      </c>
    </row>
    <row r="9" spans="1:9" ht="12.75">
      <c r="A9" s="6" t="s">
        <v>294</v>
      </c>
      <c r="B9" s="6" t="s">
        <v>25</v>
      </c>
      <c r="C9" s="6" t="s">
        <v>295</v>
      </c>
      <c r="D9" s="6"/>
      <c r="E9" s="6"/>
      <c r="F9" s="6"/>
      <c r="G9" s="6" t="s">
        <v>10</v>
      </c>
      <c r="H9" s="6">
        <v>1</v>
      </c>
      <c r="I9" s="23">
        <v>4400</v>
      </c>
    </row>
    <row r="10" spans="1:9" ht="12.75">
      <c r="A10" s="1" t="s">
        <v>294</v>
      </c>
      <c r="B10" s="1" t="s">
        <v>5</v>
      </c>
      <c r="C10" s="1" t="s">
        <v>296</v>
      </c>
      <c r="D10" s="1"/>
      <c r="E10" s="1"/>
      <c r="F10" s="1"/>
      <c r="G10" s="6" t="s">
        <v>10</v>
      </c>
      <c r="H10" s="1">
        <v>2</v>
      </c>
      <c r="I10" s="23">
        <v>212</v>
      </c>
    </row>
    <row r="11" spans="1:9" ht="12.75">
      <c r="A11" s="1" t="s">
        <v>294</v>
      </c>
      <c r="B11" s="1" t="s">
        <v>35</v>
      </c>
      <c r="C11" s="1" t="s">
        <v>92</v>
      </c>
      <c r="D11" s="1"/>
      <c r="E11" s="1"/>
      <c r="F11" s="1"/>
      <c r="G11" s="6" t="s">
        <v>8</v>
      </c>
      <c r="H11" s="1">
        <v>2</v>
      </c>
      <c r="I11" s="23">
        <v>361.61</v>
      </c>
    </row>
    <row r="12" spans="1:9" ht="12.75">
      <c r="A12" s="1" t="s">
        <v>294</v>
      </c>
      <c r="B12" s="1" t="s">
        <v>35</v>
      </c>
      <c r="C12" s="1" t="s">
        <v>68</v>
      </c>
      <c r="D12" s="1"/>
      <c r="E12" s="1"/>
      <c r="F12" s="1"/>
      <c r="G12" s="6" t="s">
        <v>10</v>
      </c>
      <c r="H12" s="1">
        <v>1</v>
      </c>
      <c r="I12" s="23">
        <v>106</v>
      </c>
    </row>
    <row r="13" spans="1:9" ht="12.75">
      <c r="A13" s="1" t="s">
        <v>294</v>
      </c>
      <c r="B13" s="1" t="s">
        <v>37</v>
      </c>
      <c r="C13" s="1" t="s">
        <v>297</v>
      </c>
      <c r="D13" s="1"/>
      <c r="E13" s="1"/>
      <c r="F13" s="1"/>
      <c r="G13" s="6"/>
      <c r="H13" s="1"/>
      <c r="I13" s="23">
        <v>4190</v>
      </c>
    </row>
    <row r="14" ht="12.75">
      <c r="I14" s="24">
        <f>SUM(I8:I13)</f>
        <v>12519.61</v>
      </c>
    </row>
  </sheetData>
  <printOptions/>
  <pageMargins left="0.75" right="0.75" top="1" bottom="1" header="0.5" footer="0.5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dimension ref="A2:I12"/>
  <sheetViews>
    <sheetView workbookViewId="0" topLeftCell="A1">
      <selection activeCell="D18" sqref="D18"/>
    </sheetView>
  </sheetViews>
  <sheetFormatPr defaultColWidth="9.140625" defaultRowHeight="12.75"/>
  <cols>
    <col min="1" max="1" width="11.7109375" style="0" customWidth="1"/>
    <col min="3" max="3" width="26.7109375" style="0" customWidth="1"/>
    <col min="4" max="4" width="8.140625" style="0" customWidth="1"/>
    <col min="5" max="5" width="7.421875" style="0" customWidth="1"/>
    <col min="6" max="6" width="9.28125" style="0" customWidth="1"/>
    <col min="7" max="7" width="8.00390625" style="0" customWidth="1"/>
    <col min="8" max="8" width="7.57421875" style="0" customWidth="1"/>
    <col min="9" max="9" width="9.00390625" style="0" customWidth="1"/>
  </cols>
  <sheetData>
    <row r="2" ht="12.75">
      <c r="A2" t="s">
        <v>298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6" t="s">
        <v>299</v>
      </c>
      <c r="B8" s="6" t="s">
        <v>27</v>
      </c>
      <c r="C8" s="6" t="s">
        <v>28</v>
      </c>
      <c r="D8" s="6" t="s">
        <v>29</v>
      </c>
      <c r="E8" s="6">
        <v>2</v>
      </c>
      <c r="F8" s="16">
        <v>100000</v>
      </c>
      <c r="G8" s="6"/>
      <c r="H8" s="6"/>
      <c r="I8" s="16"/>
    </row>
    <row r="9" spans="1:9" ht="12.75">
      <c r="A9" s="6" t="s">
        <v>299</v>
      </c>
      <c r="B9" s="6" t="s">
        <v>34</v>
      </c>
      <c r="C9" s="6" t="s">
        <v>296</v>
      </c>
      <c r="D9" s="6"/>
      <c r="E9" s="6"/>
      <c r="F9" s="16"/>
      <c r="G9" s="6" t="s">
        <v>10</v>
      </c>
      <c r="H9" s="6">
        <v>1</v>
      </c>
      <c r="I9" s="16">
        <v>106</v>
      </c>
    </row>
    <row r="10" spans="1:9" ht="12.75">
      <c r="A10" s="6" t="s">
        <v>299</v>
      </c>
      <c r="B10" s="6" t="s">
        <v>11</v>
      </c>
      <c r="C10" s="6" t="s">
        <v>300</v>
      </c>
      <c r="D10" s="6"/>
      <c r="E10" s="6"/>
      <c r="F10" s="16"/>
      <c r="G10" s="6"/>
      <c r="H10" s="6"/>
      <c r="I10" s="16">
        <v>71520</v>
      </c>
    </row>
    <row r="11" spans="1:9" ht="12.75">
      <c r="A11" s="6"/>
      <c r="B11" s="6"/>
      <c r="C11" s="6"/>
      <c r="D11" s="6"/>
      <c r="E11" s="6"/>
      <c r="F11" s="16"/>
      <c r="G11" s="6"/>
      <c r="H11" s="6"/>
      <c r="I11" s="16"/>
    </row>
    <row r="12" spans="6:9" ht="12.75">
      <c r="F12" s="15">
        <f>SUM(F8:F11)</f>
        <v>100000</v>
      </c>
      <c r="I12" s="15">
        <f>SUM(I8:I11)</f>
        <v>71626</v>
      </c>
    </row>
  </sheetData>
  <printOptions/>
  <pageMargins left="0.75" right="0.75" top="1" bottom="1" header="0.5" footer="0.5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dimension ref="A2:I16"/>
  <sheetViews>
    <sheetView workbookViewId="0" topLeftCell="A1">
      <selection activeCell="K15" sqref="K15"/>
    </sheetView>
  </sheetViews>
  <sheetFormatPr defaultColWidth="9.140625" defaultRowHeight="12.75"/>
  <cols>
    <col min="1" max="1" width="11.421875" style="0" customWidth="1"/>
    <col min="3" max="3" width="31.00390625" style="0" customWidth="1"/>
    <col min="4" max="4" width="7.8515625" style="0" customWidth="1"/>
    <col min="5" max="5" width="8.00390625" style="0" customWidth="1"/>
    <col min="6" max="6" width="9.28125" style="0" customWidth="1"/>
    <col min="7" max="7" width="8.140625" style="0" customWidth="1"/>
    <col min="8" max="8" width="7.7109375" style="0" customWidth="1"/>
    <col min="9" max="9" width="9.28125" style="0" customWidth="1"/>
  </cols>
  <sheetData>
    <row r="2" ht="12.75">
      <c r="A2" t="s">
        <v>301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6" t="s">
        <v>302</v>
      </c>
      <c r="B8" s="6" t="s">
        <v>11</v>
      </c>
      <c r="C8" s="6" t="s">
        <v>303</v>
      </c>
      <c r="D8" s="6" t="s">
        <v>10</v>
      </c>
      <c r="E8" s="6">
        <v>45</v>
      </c>
      <c r="F8" s="16">
        <v>11250</v>
      </c>
      <c r="G8" s="6"/>
      <c r="H8" s="6"/>
      <c r="I8" s="16"/>
    </row>
    <row r="9" spans="1:9" ht="12.75">
      <c r="A9" s="6" t="s">
        <v>302</v>
      </c>
      <c r="B9" s="6" t="s">
        <v>7</v>
      </c>
      <c r="C9" s="6" t="s">
        <v>33</v>
      </c>
      <c r="D9" s="6" t="s">
        <v>8</v>
      </c>
      <c r="E9" s="6">
        <v>9</v>
      </c>
      <c r="F9" s="16">
        <v>2700</v>
      </c>
      <c r="G9" s="6"/>
      <c r="H9" s="6"/>
      <c r="I9" s="16"/>
    </row>
    <row r="10" spans="1:9" ht="12.75">
      <c r="A10" s="6" t="s">
        <v>302</v>
      </c>
      <c r="B10" s="6" t="s">
        <v>19</v>
      </c>
      <c r="C10" s="6" t="s">
        <v>304</v>
      </c>
      <c r="D10" s="6"/>
      <c r="E10" s="6"/>
      <c r="F10" s="16">
        <v>50000</v>
      </c>
      <c r="G10" s="6"/>
      <c r="H10" s="6"/>
      <c r="I10" s="16"/>
    </row>
    <row r="11" spans="1:9" ht="12.75">
      <c r="A11" s="6" t="s">
        <v>302</v>
      </c>
      <c r="B11" s="6" t="s">
        <v>34</v>
      </c>
      <c r="C11" s="6" t="s">
        <v>296</v>
      </c>
      <c r="D11" s="6"/>
      <c r="E11" s="6"/>
      <c r="F11" s="16"/>
      <c r="G11" s="6" t="s">
        <v>10</v>
      </c>
      <c r="H11" s="6">
        <v>1</v>
      </c>
      <c r="I11" s="16">
        <v>106</v>
      </c>
    </row>
    <row r="12" spans="1:9" ht="12.75">
      <c r="A12" s="6" t="s">
        <v>302</v>
      </c>
      <c r="B12" s="6" t="s">
        <v>30</v>
      </c>
      <c r="C12" s="6" t="s">
        <v>114</v>
      </c>
      <c r="D12" s="6"/>
      <c r="E12" s="6"/>
      <c r="F12" s="16"/>
      <c r="G12" s="6" t="s">
        <v>10</v>
      </c>
      <c r="H12" s="6">
        <v>1</v>
      </c>
      <c r="I12" s="16">
        <v>3507</v>
      </c>
    </row>
    <row r="13" spans="1:9" ht="12.75">
      <c r="A13" s="1" t="s">
        <v>302</v>
      </c>
      <c r="B13" s="1" t="s">
        <v>17</v>
      </c>
      <c r="C13" s="1" t="s">
        <v>20</v>
      </c>
      <c r="D13" s="1"/>
      <c r="E13" s="1"/>
      <c r="F13" s="14"/>
      <c r="G13" s="1"/>
      <c r="H13" s="1"/>
      <c r="I13" s="14">
        <v>30624</v>
      </c>
    </row>
    <row r="14" spans="1:9" ht="12.75">
      <c r="A14" s="1" t="s">
        <v>302</v>
      </c>
      <c r="B14" s="1" t="s">
        <v>17</v>
      </c>
      <c r="C14" s="1" t="s">
        <v>305</v>
      </c>
      <c r="D14" s="1"/>
      <c r="E14" s="1"/>
      <c r="F14" s="14"/>
      <c r="G14" s="1"/>
      <c r="H14" s="1"/>
      <c r="I14" s="14">
        <v>6700</v>
      </c>
    </row>
    <row r="15" spans="1:9" ht="12.75">
      <c r="A15" s="1" t="s">
        <v>302</v>
      </c>
      <c r="B15" s="1" t="s">
        <v>36</v>
      </c>
      <c r="C15" s="1" t="s">
        <v>74</v>
      </c>
      <c r="D15" s="1"/>
      <c r="E15" s="1"/>
      <c r="F15" s="14"/>
      <c r="G15" s="1" t="s">
        <v>10</v>
      </c>
      <c r="H15" s="1">
        <v>1</v>
      </c>
      <c r="I15" s="14">
        <v>4640.64</v>
      </c>
    </row>
    <row r="16" spans="6:9" ht="12.75">
      <c r="F16" s="15">
        <f>SUM(F8:F15)</f>
        <v>63950</v>
      </c>
      <c r="I16" s="15">
        <f>SUM(I8:I15)</f>
        <v>45577.64</v>
      </c>
    </row>
  </sheetData>
  <printOptions/>
  <pageMargins left="0.75" right="0.75" top="1" bottom="1" header="0.5" footer="0.5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dimension ref="A2:I18"/>
  <sheetViews>
    <sheetView workbookViewId="0" topLeftCell="A1">
      <selection activeCell="G21" sqref="G21"/>
    </sheetView>
  </sheetViews>
  <sheetFormatPr defaultColWidth="9.140625" defaultRowHeight="12.75"/>
  <cols>
    <col min="1" max="1" width="10.28125" style="0" customWidth="1"/>
    <col min="3" max="3" width="31.28125" style="0" customWidth="1"/>
    <col min="4" max="4" width="8.28125" style="0" customWidth="1"/>
    <col min="5" max="5" width="7.7109375" style="0" customWidth="1"/>
    <col min="6" max="6" width="10.421875" style="0" customWidth="1"/>
    <col min="7" max="7" width="8.421875" style="0" customWidth="1"/>
    <col min="8" max="8" width="7.7109375" style="0" customWidth="1"/>
    <col min="9" max="9" width="9.8515625" style="0" customWidth="1"/>
  </cols>
  <sheetData>
    <row r="2" ht="12.75">
      <c r="A2" t="s">
        <v>306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307</v>
      </c>
      <c r="B8" s="1" t="s">
        <v>19</v>
      </c>
      <c r="C8" s="1" t="s">
        <v>26</v>
      </c>
      <c r="D8" s="6" t="s">
        <v>6</v>
      </c>
      <c r="E8" s="6">
        <v>80</v>
      </c>
      <c r="F8" s="16">
        <v>48000</v>
      </c>
      <c r="G8" s="6"/>
      <c r="H8" s="6"/>
      <c r="I8" s="16"/>
    </row>
    <row r="9" spans="1:9" ht="12.75">
      <c r="A9" s="1" t="s">
        <v>307</v>
      </c>
      <c r="B9" s="1" t="s">
        <v>11</v>
      </c>
      <c r="C9" s="1" t="s">
        <v>28</v>
      </c>
      <c r="D9" s="6" t="s">
        <v>29</v>
      </c>
      <c r="E9" s="6">
        <v>2</v>
      </c>
      <c r="F9" s="16">
        <v>200000</v>
      </c>
      <c r="G9" s="6"/>
      <c r="H9" s="6"/>
      <c r="I9" s="16"/>
    </row>
    <row r="10" spans="1:9" ht="12.75">
      <c r="A10" s="1" t="s">
        <v>307</v>
      </c>
      <c r="B10" s="1" t="s">
        <v>25</v>
      </c>
      <c r="C10" s="1" t="s">
        <v>40</v>
      </c>
      <c r="D10" s="6"/>
      <c r="E10" s="6"/>
      <c r="F10" s="16"/>
      <c r="G10" s="6"/>
      <c r="H10" s="6"/>
      <c r="I10" s="16">
        <v>51750</v>
      </c>
    </row>
    <row r="11" spans="1:9" ht="12.75">
      <c r="A11" s="1" t="s">
        <v>307</v>
      </c>
      <c r="B11" s="1" t="s">
        <v>9</v>
      </c>
      <c r="C11" s="1" t="s">
        <v>308</v>
      </c>
      <c r="D11" s="6"/>
      <c r="E11" s="6"/>
      <c r="F11" s="16"/>
      <c r="G11" s="6" t="s">
        <v>10</v>
      </c>
      <c r="H11" s="6">
        <v>1</v>
      </c>
      <c r="I11" s="16">
        <v>2040</v>
      </c>
    </row>
    <row r="12" spans="1:9" ht="12.75">
      <c r="A12" s="1" t="s">
        <v>307</v>
      </c>
      <c r="B12" s="1" t="s">
        <v>35</v>
      </c>
      <c r="C12" s="1" t="s">
        <v>155</v>
      </c>
      <c r="D12" s="6"/>
      <c r="E12" s="6"/>
      <c r="F12" s="16"/>
      <c r="G12" s="6" t="s">
        <v>10</v>
      </c>
      <c r="H12" s="6">
        <v>7</v>
      </c>
      <c r="I12" s="16">
        <v>10999.8</v>
      </c>
    </row>
    <row r="13" spans="1:9" ht="12.75">
      <c r="A13" s="1" t="s">
        <v>307</v>
      </c>
      <c r="B13" s="1" t="s">
        <v>17</v>
      </c>
      <c r="C13" s="1" t="s">
        <v>40</v>
      </c>
      <c r="D13" s="6"/>
      <c r="E13" s="6"/>
      <c r="F13" s="16"/>
      <c r="G13" s="6"/>
      <c r="H13" s="6"/>
      <c r="I13" s="16">
        <v>25000</v>
      </c>
    </row>
    <row r="14" spans="1:9" ht="12.75">
      <c r="A14" s="1" t="s">
        <v>307</v>
      </c>
      <c r="B14" s="1" t="s">
        <v>17</v>
      </c>
      <c r="C14" s="1" t="s">
        <v>28</v>
      </c>
      <c r="D14" s="6"/>
      <c r="E14" s="6"/>
      <c r="F14" s="16"/>
      <c r="G14" s="6"/>
      <c r="H14" s="6"/>
      <c r="I14" s="16">
        <v>158634.57</v>
      </c>
    </row>
    <row r="15" spans="1:9" ht="12.75">
      <c r="A15" s="1" t="s">
        <v>307</v>
      </c>
      <c r="B15" s="1" t="s">
        <v>37</v>
      </c>
      <c r="C15" s="1" t="s">
        <v>309</v>
      </c>
      <c r="D15" s="6"/>
      <c r="E15" s="6"/>
      <c r="F15" s="16"/>
      <c r="G15" s="6"/>
      <c r="H15" s="6"/>
      <c r="I15" s="16">
        <v>27700</v>
      </c>
    </row>
    <row r="16" spans="1:9" ht="12.75">
      <c r="A16" s="1" t="s">
        <v>307</v>
      </c>
      <c r="B16" s="1" t="s">
        <v>36</v>
      </c>
      <c r="C16" s="1" t="s">
        <v>33</v>
      </c>
      <c r="D16" s="6"/>
      <c r="E16" s="6"/>
      <c r="F16" s="16"/>
      <c r="G16" s="6" t="s">
        <v>8</v>
      </c>
      <c r="H16" s="6">
        <v>5.5</v>
      </c>
      <c r="I16" s="16">
        <v>2027.11</v>
      </c>
    </row>
    <row r="17" spans="1:9" ht="12.75">
      <c r="A17" s="1"/>
      <c r="B17" s="1"/>
      <c r="C17" s="1"/>
      <c r="D17" s="6"/>
      <c r="E17" s="6"/>
      <c r="F17" s="16"/>
      <c r="G17" s="6"/>
      <c r="H17" s="6"/>
      <c r="I17" s="16"/>
    </row>
    <row r="18" spans="6:9" ht="12.75">
      <c r="F18" s="15">
        <f>SUM(F8:F17)</f>
        <v>248000</v>
      </c>
      <c r="I18" s="15">
        <f>SUM(I8:I17)</f>
        <v>278151.48</v>
      </c>
    </row>
  </sheetData>
  <printOptions/>
  <pageMargins left="0.75" right="0.75" top="1" bottom="1" header="0.5" footer="0.5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dimension ref="A2:I12"/>
  <sheetViews>
    <sheetView workbookViewId="0" topLeftCell="A1">
      <selection activeCell="I15" sqref="I15"/>
    </sheetView>
  </sheetViews>
  <sheetFormatPr defaultColWidth="9.140625" defaultRowHeight="12.75"/>
  <cols>
    <col min="1" max="1" width="12.7109375" style="0" customWidth="1"/>
    <col min="3" max="3" width="25.421875" style="0" customWidth="1"/>
    <col min="4" max="4" width="8.7109375" style="0" customWidth="1"/>
    <col min="5" max="5" width="7.7109375" style="0" customWidth="1"/>
    <col min="6" max="6" width="6.8515625" style="0" customWidth="1"/>
    <col min="7" max="8" width="7.57421875" style="0" customWidth="1"/>
    <col min="9" max="9" width="10.140625" style="0" customWidth="1"/>
  </cols>
  <sheetData>
    <row r="2" ht="12.75">
      <c r="A2" t="s">
        <v>310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311</v>
      </c>
      <c r="B8" s="1" t="s">
        <v>25</v>
      </c>
      <c r="C8" s="1" t="s">
        <v>138</v>
      </c>
      <c r="D8" s="6"/>
      <c r="E8" s="6"/>
      <c r="F8" s="6"/>
      <c r="G8" s="6" t="s">
        <v>10</v>
      </c>
      <c r="H8" s="6">
        <v>1</v>
      </c>
      <c r="I8" s="16">
        <v>750</v>
      </c>
    </row>
    <row r="9" spans="1:9" ht="12.75">
      <c r="A9" s="1" t="s">
        <v>311</v>
      </c>
      <c r="B9" s="1" t="s">
        <v>34</v>
      </c>
      <c r="C9" s="1" t="s">
        <v>291</v>
      </c>
      <c r="D9" s="6"/>
      <c r="E9" s="6"/>
      <c r="F9" s="6"/>
      <c r="G9" s="6" t="s">
        <v>10</v>
      </c>
      <c r="H9" s="6">
        <v>3</v>
      </c>
      <c r="I9" s="16">
        <v>2200</v>
      </c>
    </row>
    <row r="10" spans="1:9" ht="12.75">
      <c r="A10" s="1" t="s">
        <v>311</v>
      </c>
      <c r="B10" s="1" t="s">
        <v>34</v>
      </c>
      <c r="C10" s="1" t="s">
        <v>164</v>
      </c>
      <c r="D10" s="6"/>
      <c r="E10" s="6"/>
      <c r="F10" s="6"/>
      <c r="G10" s="6" t="s">
        <v>10</v>
      </c>
      <c r="H10" s="6">
        <v>3</v>
      </c>
      <c r="I10" s="16">
        <v>6000</v>
      </c>
    </row>
    <row r="11" spans="1:9" ht="12.75">
      <c r="A11" s="1" t="s">
        <v>311</v>
      </c>
      <c r="B11" s="1" t="s">
        <v>11</v>
      </c>
      <c r="C11" s="1" t="s">
        <v>33</v>
      </c>
      <c r="D11" s="6"/>
      <c r="E11" s="6"/>
      <c r="F11" s="6"/>
      <c r="G11" s="6"/>
      <c r="H11" s="6"/>
      <c r="I11" s="16">
        <v>110286</v>
      </c>
    </row>
    <row r="12" ht="12.75">
      <c r="I12" s="15">
        <f>SUM(I8:I11)</f>
        <v>119236</v>
      </c>
    </row>
  </sheetData>
  <printOptions/>
  <pageMargins left="0.75" right="0.75" top="1" bottom="1" header="0.5" footer="0.5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dimension ref="A2:I11"/>
  <sheetViews>
    <sheetView workbookViewId="0" topLeftCell="A1">
      <selection activeCell="H20" sqref="H20"/>
    </sheetView>
  </sheetViews>
  <sheetFormatPr defaultColWidth="9.140625" defaultRowHeight="12.75"/>
  <cols>
    <col min="1" max="1" width="12.7109375" style="0" customWidth="1"/>
    <col min="2" max="2" width="8.7109375" style="0" customWidth="1"/>
    <col min="3" max="3" width="32.7109375" style="0" customWidth="1"/>
    <col min="4" max="4" width="7.421875" style="0" customWidth="1"/>
    <col min="5" max="6" width="7.00390625" style="0" customWidth="1"/>
    <col min="7" max="7" width="8.140625" style="0" customWidth="1"/>
    <col min="8" max="9" width="7.28125" style="0" customWidth="1"/>
  </cols>
  <sheetData>
    <row r="2" ht="12.75">
      <c r="A2" t="s">
        <v>312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313</v>
      </c>
      <c r="B8" s="1" t="s">
        <v>5</v>
      </c>
      <c r="C8" s="1" t="s">
        <v>175</v>
      </c>
      <c r="D8" s="6"/>
      <c r="E8" s="6"/>
      <c r="F8" s="6"/>
      <c r="G8" s="6" t="s">
        <v>10</v>
      </c>
      <c r="H8" s="6">
        <v>1</v>
      </c>
      <c r="I8" s="16">
        <v>550</v>
      </c>
    </row>
    <row r="9" spans="1:9" ht="12.75">
      <c r="A9" s="1" t="s">
        <v>313</v>
      </c>
      <c r="B9" s="1" t="s">
        <v>5</v>
      </c>
      <c r="C9" s="1" t="s">
        <v>241</v>
      </c>
      <c r="D9" s="6"/>
      <c r="E9" s="6"/>
      <c r="F9" s="6"/>
      <c r="G9" s="6" t="s">
        <v>10</v>
      </c>
      <c r="H9" s="6">
        <v>6</v>
      </c>
      <c r="I9" s="16">
        <v>7367</v>
      </c>
    </row>
    <row r="10" spans="1:9" ht="12.75">
      <c r="A10" s="1"/>
      <c r="B10" s="1"/>
      <c r="C10" s="1"/>
      <c r="D10" s="6"/>
      <c r="E10" s="6"/>
      <c r="F10" s="6"/>
      <c r="G10" s="6"/>
      <c r="H10" s="6"/>
      <c r="I10" s="16"/>
    </row>
    <row r="11" ht="12.75">
      <c r="I11" s="15">
        <f>SUM(I8:I10)</f>
        <v>7917</v>
      </c>
    </row>
  </sheetData>
  <printOptions/>
  <pageMargins left="0.75" right="0.75" top="1" bottom="1" header="0.5" footer="0.5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dimension ref="A2:I10"/>
  <sheetViews>
    <sheetView workbookViewId="0" topLeftCell="A1">
      <selection activeCell="D14" sqref="D14"/>
    </sheetView>
  </sheetViews>
  <sheetFormatPr defaultColWidth="9.140625" defaultRowHeight="12.75"/>
  <cols>
    <col min="1" max="1" width="12.8515625" style="0" customWidth="1"/>
    <col min="3" max="3" width="25.57421875" style="0" customWidth="1"/>
    <col min="4" max="4" width="8.00390625" style="0" customWidth="1"/>
    <col min="5" max="5" width="7.7109375" style="0" customWidth="1"/>
    <col min="6" max="6" width="9.7109375" style="0" customWidth="1"/>
    <col min="7" max="7" width="7.8515625" style="0" customWidth="1"/>
    <col min="8" max="8" width="7.57421875" style="0" customWidth="1"/>
    <col min="9" max="9" width="11.00390625" style="0" customWidth="1"/>
  </cols>
  <sheetData>
    <row r="2" ht="12.75">
      <c r="A2" t="s">
        <v>314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315</v>
      </c>
      <c r="B8" s="1" t="s">
        <v>11</v>
      </c>
      <c r="C8" s="2" t="s">
        <v>316</v>
      </c>
      <c r="D8" s="6"/>
      <c r="E8" s="6"/>
      <c r="F8" s="6"/>
      <c r="G8" s="6"/>
      <c r="H8" s="6"/>
      <c r="I8" s="6">
        <v>33573.44</v>
      </c>
    </row>
    <row r="9" spans="1:9" ht="12.75">
      <c r="A9" s="1"/>
      <c r="B9" s="1"/>
      <c r="C9" s="1"/>
      <c r="D9" s="6"/>
      <c r="E9" s="6"/>
      <c r="F9" s="6"/>
      <c r="G9" s="6"/>
      <c r="H9" s="6"/>
      <c r="I9" s="6"/>
    </row>
    <row r="10" ht="12.75">
      <c r="I10">
        <f>SUM(I8:I9)</f>
        <v>33573.44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I11"/>
  <sheetViews>
    <sheetView workbookViewId="0" topLeftCell="A1">
      <selection activeCell="H17" sqref="H17"/>
    </sheetView>
  </sheetViews>
  <sheetFormatPr defaultColWidth="9.140625" defaultRowHeight="12.75"/>
  <cols>
    <col min="1" max="1" width="14.57421875" style="0" customWidth="1"/>
    <col min="3" max="3" width="23.421875" style="0" customWidth="1"/>
    <col min="4" max="4" width="8.00390625" style="0" customWidth="1"/>
    <col min="5" max="5" width="7.140625" style="0" customWidth="1"/>
    <col min="6" max="6" width="9.28125" style="0" customWidth="1"/>
    <col min="7" max="7" width="7.421875" style="0" customWidth="1"/>
    <col min="8" max="8" width="6.8515625" style="0" customWidth="1"/>
    <col min="9" max="9" width="7.00390625" style="0" customWidth="1"/>
  </cols>
  <sheetData>
    <row r="2" ht="12.75">
      <c r="A2" t="s">
        <v>88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45</v>
      </c>
      <c r="B8" s="1" t="s">
        <v>25</v>
      </c>
      <c r="C8" s="1" t="s">
        <v>89</v>
      </c>
      <c r="D8" s="6" t="s">
        <v>10</v>
      </c>
      <c r="E8" s="6">
        <v>2</v>
      </c>
      <c r="F8" s="16">
        <v>10000</v>
      </c>
      <c r="G8" s="6"/>
      <c r="H8" s="6"/>
      <c r="I8" s="6"/>
    </row>
    <row r="9" spans="1:9" ht="12.75">
      <c r="A9" s="1"/>
      <c r="B9" s="1"/>
      <c r="C9" s="1"/>
      <c r="D9" s="6"/>
      <c r="E9" s="6"/>
      <c r="F9" s="16"/>
      <c r="G9" s="6"/>
      <c r="H9" s="6"/>
      <c r="I9" s="6"/>
    </row>
    <row r="10" spans="1:9" ht="12.75">
      <c r="A10" s="1"/>
      <c r="B10" s="1"/>
      <c r="C10" s="1"/>
      <c r="D10" s="6"/>
      <c r="E10" s="6"/>
      <c r="F10" s="16"/>
      <c r="G10" s="6"/>
      <c r="H10" s="6"/>
      <c r="I10" s="6"/>
    </row>
    <row r="11" ht="12.75">
      <c r="F11" s="15">
        <f>SUM(F8:F10)</f>
        <v>10000</v>
      </c>
    </row>
  </sheetData>
  <printOptions/>
  <pageMargins left="0.75" right="0.75" top="1" bottom="1" header="0.5" footer="0.5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dimension ref="A2:I17"/>
  <sheetViews>
    <sheetView workbookViewId="0" topLeftCell="A1">
      <selection activeCell="D21" sqref="D21"/>
    </sheetView>
  </sheetViews>
  <sheetFormatPr defaultColWidth="9.140625" defaultRowHeight="12.75"/>
  <cols>
    <col min="1" max="1" width="15.421875" style="0" customWidth="1"/>
    <col min="3" max="3" width="29.140625" style="0" customWidth="1"/>
    <col min="4" max="4" width="8.140625" style="0" customWidth="1"/>
    <col min="5" max="5" width="7.57421875" style="0" customWidth="1"/>
    <col min="6" max="6" width="10.28125" style="0" customWidth="1"/>
    <col min="7" max="7" width="8.00390625" style="0" customWidth="1"/>
    <col min="8" max="8" width="7.57421875" style="0" customWidth="1"/>
    <col min="9" max="9" width="8.28125" style="0" customWidth="1"/>
  </cols>
  <sheetData>
    <row r="2" ht="12.75">
      <c r="A2" t="s">
        <v>317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318</v>
      </c>
      <c r="B8" s="1" t="s">
        <v>14</v>
      </c>
      <c r="C8" s="1" t="s">
        <v>111</v>
      </c>
      <c r="D8" s="6" t="s">
        <v>10</v>
      </c>
      <c r="E8" s="6">
        <v>4</v>
      </c>
      <c r="F8" s="16">
        <v>15000</v>
      </c>
      <c r="G8" s="6"/>
      <c r="H8" s="6"/>
      <c r="I8" s="6"/>
    </row>
    <row r="9" spans="1:9" ht="12.75">
      <c r="A9" s="1" t="s">
        <v>318</v>
      </c>
      <c r="B9" s="1" t="s">
        <v>24</v>
      </c>
      <c r="C9" s="1" t="s">
        <v>26</v>
      </c>
      <c r="D9" s="6" t="s">
        <v>6</v>
      </c>
      <c r="E9" s="6">
        <v>150</v>
      </c>
      <c r="F9" s="16">
        <v>75000</v>
      </c>
      <c r="G9" s="6"/>
      <c r="H9" s="6"/>
      <c r="I9" s="6"/>
    </row>
    <row r="10" spans="1:9" ht="12.75">
      <c r="A10" s="1" t="s">
        <v>318</v>
      </c>
      <c r="B10" s="1" t="s">
        <v>11</v>
      </c>
      <c r="C10" s="1" t="s">
        <v>39</v>
      </c>
      <c r="D10" s="6" t="s">
        <v>10</v>
      </c>
      <c r="E10" s="6">
        <v>1</v>
      </c>
      <c r="F10" s="16">
        <v>10000</v>
      </c>
      <c r="G10" s="6"/>
      <c r="H10" s="6"/>
      <c r="I10" s="6"/>
    </row>
    <row r="11" spans="1:9" ht="12.75">
      <c r="A11" s="1" t="s">
        <v>318</v>
      </c>
      <c r="B11" s="1" t="s">
        <v>25</v>
      </c>
      <c r="C11" s="1" t="s">
        <v>319</v>
      </c>
      <c r="D11" s="6"/>
      <c r="E11" s="6"/>
      <c r="F11" s="16"/>
      <c r="G11" s="6" t="s">
        <v>8</v>
      </c>
      <c r="H11" s="6">
        <v>10</v>
      </c>
      <c r="I11" s="16">
        <v>5000</v>
      </c>
    </row>
    <row r="12" spans="1:9" ht="12.75">
      <c r="A12" s="1" t="s">
        <v>318</v>
      </c>
      <c r="B12" s="1" t="s">
        <v>34</v>
      </c>
      <c r="C12" s="1" t="s">
        <v>320</v>
      </c>
      <c r="D12" s="1"/>
      <c r="E12" s="1"/>
      <c r="F12" s="14"/>
      <c r="G12" s="6" t="s">
        <v>10</v>
      </c>
      <c r="H12" s="1">
        <v>1</v>
      </c>
      <c r="I12" s="14">
        <v>2500</v>
      </c>
    </row>
    <row r="13" spans="1:9" ht="12.75">
      <c r="A13" s="1" t="s">
        <v>318</v>
      </c>
      <c r="B13" s="1" t="s">
        <v>37</v>
      </c>
      <c r="C13" s="1" t="s">
        <v>23</v>
      </c>
      <c r="D13" s="1"/>
      <c r="E13" s="1"/>
      <c r="F13" s="14"/>
      <c r="G13" s="6" t="s">
        <v>8</v>
      </c>
      <c r="H13" s="1">
        <v>2</v>
      </c>
      <c r="I13" s="14">
        <v>992.2</v>
      </c>
    </row>
    <row r="14" spans="1:9" ht="12.75">
      <c r="A14" s="1" t="s">
        <v>318</v>
      </c>
      <c r="B14" s="1" t="s">
        <v>37</v>
      </c>
      <c r="C14" s="1" t="s">
        <v>40</v>
      </c>
      <c r="D14" s="1"/>
      <c r="E14" s="1"/>
      <c r="F14" s="14"/>
      <c r="G14" s="6"/>
      <c r="H14" s="1"/>
      <c r="I14" s="14">
        <v>3000</v>
      </c>
    </row>
    <row r="15" spans="1:9" ht="12.75">
      <c r="A15" s="1" t="s">
        <v>318</v>
      </c>
      <c r="B15" s="1" t="s">
        <v>37</v>
      </c>
      <c r="C15" s="1" t="s">
        <v>319</v>
      </c>
      <c r="D15" s="1"/>
      <c r="E15" s="1"/>
      <c r="F15" s="14"/>
      <c r="G15" s="1"/>
      <c r="H15" s="1"/>
      <c r="I15" s="14">
        <v>1500</v>
      </c>
    </row>
    <row r="16" spans="1:9" ht="12.75">
      <c r="A16" s="1" t="s">
        <v>318</v>
      </c>
      <c r="B16" s="1" t="s">
        <v>37</v>
      </c>
      <c r="C16" s="1" t="s">
        <v>321</v>
      </c>
      <c r="D16" s="1"/>
      <c r="E16" s="1"/>
      <c r="F16" s="14"/>
      <c r="G16" s="1"/>
      <c r="H16" s="1"/>
      <c r="I16" s="14">
        <v>2584.94</v>
      </c>
    </row>
    <row r="17" spans="6:9" ht="12.75">
      <c r="F17" s="15">
        <f>SUM(F8:F16)</f>
        <v>100000</v>
      </c>
      <c r="I17" s="15">
        <f>SUM(I11:I16)</f>
        <v>15577.140000000001</v>
      </c>
    </row>
  </sheetData>
  <printOptions/>
  <pageMargins left="0.75" right="0.75" top="1" bottom="1" header="0.5" footer="0.5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dimension ref="A2:I17"/>
  <sheetViews>
    <sheetView workbookViewId="0" topLeftCell="A1">
      <selection activeCell="I20" sqref="I20"/>
    </sheetView>
  </sheetViews>
  <sheetFormatPr defaultColWidth="9.140625" defaultRowHeight="12.75"/>
  <cols>
    <col min="1" max="1" width="12.7109375" style="0" customWidth="1"/>
    <col min="3" max="3" width="29.421875" style="0" customWidth="1"/>
    <col min="4" max="4" width="7.28125" style="0" customWidth="1"/>
    <col min="5" max="5" width="7.421875" style="0" customWidth="1"/>
    <col min="7" max="7" width="7.140625" style="0" customWidth="1"/>
    <col min="8" max="8" width="7.28125" style="0" customWidth="1"/>
    <col min="9" max="9" width="9.57421875" style="0" customWidth="1"/>
  </cols>
  <sheetData>
    <row r="2" ht="12.75">
      <c r="A2" t="s">
        <v>322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323</v>
      </c>
      <c r="B8" s="1" t="s">
        <v>324</v>
      </c>
      <c r="C8" s="2" t="s">
        <v>325</v>
      </c>
      <c r="D8" s="6" t="s">
        <v>8</v>
      </c>
      <c r="E8" s="6">
        <v>50</v>
      </c>
      <c r="F8" s="16">
        <v>5</v>
      </c>
      <c r="G8" s="6"/>
      <c r="H8" s="6"/>
      <c r="I8" s="6"/>
    </row>
    <row r="9" spans="1:9" ht="12.75">
      <c r="A9" s="1" t="s">
        <v>323</v>
      </c>
      <c r="B9" s="1" t="s">
        <v>15</v>
      </c>
      <c r="C9" s="1" t="s">
        <v>326</v>
      </c>
      <c r="D9" s="6" t="s">
        <v>29</v>
      </c>
      <c r="E9" s="6">
        <v>1</v>
      </c>
      <c r="F9" s="16">
        <v>70000</v>
      </c>
      <c r="G9" s="6"/>
      <c r="H9" s="6"/>
      <c r="I9" s="16"/>
    </row>
    <row r="10" spans="1:9" ht="12.75">
      <c r="A10" s="1" t="s">
        <v>323</v>
      </c>
      <c r="B10" s="1" t="s">
        <v>30</v>
      </c>
      <c r="C10" s="1" t="s">
        <v>74</v>
      </c>
      <c r="D10" s="1"/>
      <c r="E10" s="1"/>
      <c r="F10" s="14"/>
      <c r="G10" s="1" t="s">
        <v>10</v>
      </c>
      <c r="H10" s="1">
        <v>1</v>
      </c>
      <c r="I10" s="14">
        <v>6155</v>
      </c>
    </row>
    <row r="11" spans="1:9" ht="12.75">
      <c r="A11" s="1" t="s">
        <v>323</v>
      </c>
      <c r="B11" s="1" t="s">
        <v>17</v>
      </c>
      <c r="C11" s="1" t="s">
        <v>327</v>
      </c>
      <c r="D11" s="1"/>
      <c r="E11" s="1"/>
      <c r="F11" s="14"/>
      <c r="G11" s="1" t="s">
        <v>10</v>
      </c>
      <c r="H11" s="1">
        <v>1</v>
      </c>
      <c r="I11" s="14">
        <v>6630</v>
      </c>
    </row>
    <row r="12" spans="1:9" ht="12.75">
      <c r="A12" s="1" t="s">
        <v>323</v>
      </c>
      <c r="B12" s="1" t="s">
        <v>17</v>
      </c>
      <c r="C12" s="1" t="s">
        <v>328</v>
      </c>
      <c r="D12" s="1"/>
      <c r="E12" s="1"/>
      <c r="F12" s="14"/>
      <c r="G12" s="1"/>
      <c r="H12" s="1"/>
      <c r="I12" s="14">
        <v>5000</v>
      </c>
    </row>
    <row r="13" spans="1:9" ht="12.75">
      <c r="A13" s="1" t="s">
        <v>323</v>
      </c>
      <c r="B13" s="1" t="s">
        <v>37</v>
      </c>
      <c r="C13" s="1" t="s">
        <v>329</v>
      </c>
      <c r="D13" s="1"/>
      <c r="E13" s="1"/>
      <c r="F13" s="14"/>
      <c r="G13" s="1" t="s">
        <v>10</v>
      </c>
      <c r="H13" s="1">
        <v>1</v>
      </c>
      <c r="I13" s="14">
        <v>400</v>
      </c>
    </row>
    <row r="14" spans="1:9" ht="12.75">
      <c r="A14" s="1" t="s">
        <v>323</v>
      </c>
      <c r="B14" s="1" t="s">
        <v>37</v>
      </c>
      <c r="C14" s="1" t="s">
        <v>23</v>
      </c>
      <c r="D14" s="1"/>
      <c r="E14" s="1"/>
      <c r="F14" s="14"/>
      <c r="G14" s="1" t="s">
        <v>8</v>
      </c>
      <c r="H14" s="1">
        <v>2</v>
      </c>
      <c r="I14" s="14">
        <v>155</v>
      </c>
    </row>
    <row r="15" spans="1:9" ht="12.75">
      <c r="A15" s="1" t="s">
        <v>323</v>
      </c>
      <c r="B15" s="1" t="s">
        <v>37</v>
      </c>
      <c r="C15" s="1" t="s">
        <v>40</v>
      </c>
      <c r="D15" s="1"/>
      <c r="E15" s="1"/>
      <c r="F15" s="14"/>
      <c r="G15" s="1"/>
      <c r="H15" s="1"/>
      <c r="I15" s="14">
        <v>17250</v>
      </c>
    </row>
    <row r="16" spans="1:9" ht="12.75">
      <c r="A16" s="1" t="s">
        <v>323</v>
      </c>
      <c r="B16" s="1" t="s">
        <v>21</v>
      </c>
      <c r="C16" s="1" t="s">
        <v>206</v>
      </c>
      <c r="D16" s="1"/>
      <c r="E16" s="1"/>
      <c r="F16" s="14"/>
      <c r="G16" s="1" t="s">
        <v>10</v>
      </c>
      <c r="H16" s="1">
        <v>2</v>
      </c>
      <c r="I16" s="14">
        <v>400</v>
      </c>
    </row>
    <row r="17" spans="6:9" ht="12.75">
      <c r="F17" s="15">
        <f>SUM(F8:F16)</f>
        <v>70005</v>
      </c>
      <c r="I17" s="15">
        <f>SUM(I9:I16)</f>
        <v>35990</v>
      </c>
    </row>
  </sheetData>
  <printOptions/>
  <pageMargins left="0.75" right="0.75" top="1" bottom="1" header="0.5" footer="0.5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dimension ref="A2:I10"/>
  <sheetViews>
    <sheetView workbookViewId="0" topLeftCell="A1">
      <selection activeCell="C16" sqref="C16"/>
    </sheetView>
  </sheetViews>
  <sheetFormatPr defaultColWidth="9.140625" defaultRowHeight="12.75"/>
  <cols>
    <col min="1" max="1" width="13.00390625" style="0" customWidth="1"/>
    <col min="3" max="3" width="34.140625" style="0" customWidth="1"/>
    <col min="4" max="4" width="8.00390625" style="0" customWidth="1"/>
    <col min="5" max="5" width="7.57421875" style="0" customWidth="1"/>
    <col min="6" max="6" width="6.8515625" style="0" customWidth="1"/>
    <col min="7" max="7" width="7.57421875" style="0" customWidth="1"/>
    <col min="8" max="8" width="7.140625" style="0" customWidth="1"/>
    <col min="9" max="9" width="7.421875" style="0" customWidth="1"/>
  </cols>
  <sheetData>
    <row r="2" ht="12.75">
      <c r="A2" t="s">
        <v>330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331</v>
      </c>
      <c r="B8" s="1" t="s">
        <v>25</v>
      </c>
      <c r="C8" s="1" t="s">
        <v>221</v>
      </c>
      <c r="D8" s="6"/>
      <c r="E8" s="6"/>
      <c r="F8" s="6"/>
      <c r="G8" s="6" t="s">
        <v>10</v>
      </c>
      <c r="H8" s="6">
        <v>1</v>
      </c>
      <c r="I8" s="16">
        <v>5250</v>
      </c>
    </row>
    <row r="9" spans="1:9" ht="12.75">
      <c r="A9" s="1"/>
      <c r="B9" s="1"/>
      <c r="C9" s="1"/>
      <c r="D9" s="6"/>
      <c r="E9" s="6"/>
      <c r="F9" s="6"/>
      <c r="G9" s="6"/>
      <c r="H9" s="6"/>
      <c r="I9" s="16"/>
    </row>
    <row r="10" ht="12.75">
      <c r="I10" s="15">
        <f>SUM(I8:I9)</f>
        <v>5250</v>
      </c>
    </row>
  </sheetData>
  <printOptions/>
  <pageMargins left="0.75" right="0.75" top="1" bottom="1" header="0.5" footer="0.5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dimension ref="A2:I10"/>
  <sheetViews>
    <sheetView workbookViewId="0" topLeftCell="A1">
      <selection activeCell="C14" sqref="C14"/>
    </sheetView>
  </sheetViews>
  <sheetFormatPr defaultColWidth="9.140625" defaultRowHeight="12.75"/>
  <cols>
    <col min="1" max="1" width="14.140625" style="0" customWidth="1"/>
    <col min="3" max="3" width="27.28125" style="0" customWidth="1"/>
    <col min="4" max="4" width="7.8515625" style="0" customWidth="1"/>
    <col min="5" max="5" width="7.421875" style="0" customWidth="1"/>
    <col min="6" max="6" width="8.140625" style="0" customWidth="1"/>
    <col min="7" max="7" width="8.00390625" style="0" customWidth="1"/>
    <col min="8" max="8" width="7.00390625" style="0" customWidth="1"/>
    <col min="9" max="9" width="9.421875" style="0" customWidth="1"/>
  </cols>
  <sheetData>
    <row r="2" ht="12.75">
      <c r="A2" t="s">
        <v>332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333</v>
      </c>
      <c r="B8" s="1" t="s">
        <v>37</v>
      </c>
      <c r="C8" s="2" t="s">
        <v>47</v>
      </c>
      <c r="D8" s="6"/>
      <c r="E8" s="6"/>
      <c r="F8" s="6"/>
      <c r="G8" s="6" t="s">
        <v>29</v>
      </c>
      <c r="H8" s="6">
        <v>1</v>
      </c>
      <c r="I8" s="6">
        <v>63089.5</v>
      </c>
    </row>
    <row r="9" spans="1:9" ht="12.75">
      <c r="A9" s="1"/>
      <c r="B9" s="1"/>
      <c r="C9" s="1"/>
      <c r="D9" s="6"/>
      <c r="E9" s="6"/>
      <c r="F9" s="6"/>
      <c r="G9" s="6"/>
      <c r="H9" s="6"/>
      <c r="I9" s="6"/>
    </row>
    <row r="10" ht="12.75">
      <c r="I10">
        <f>SUM(I8:I9)</f>
        <v>63089.5</v>
      </c>
    </row>
  </sheetData>
  <printOptions/>
  <pageMargins left="0.75" right="0.75" top="1" bottom="1" header="0.5" footer="0.5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dimension ref="A2:I8"/>
  <sheetViews>
    <sheetView workbookViewId="0" topLeftCell="A1">
      <selection activeCell="I8" sqref="I8"/>
    </sheetView>
  </sheetViews>
  <sheetFormatPr defaultColWidth="9.140625" defaultRowHeight="12.75"/>
  <cols>
    <col min="1" max="1" width="12.57421875" style="0" customWidth="1"/>
    <col min="2" max="2" width="8.28125" style="0" customWidth="1"/>
    <col min="3" max="3" width="18.140625" style="0" customWidth="1"/>
    <col min="4" max="5" width="8.140625" style="0" customWidth="1"/>
    <col min="6" max="6" width="7.57421875" style="0" customWidth="1"/>
    <col min="7" max="7" width="8.140625" style="0" customWidth="1"/>
    <col min="8" max="9" width="7.57421875" style="0" customWidth="1"/>
  </cols>
  <sheetData>
    <row r="2" ht="12.75">
      <c r="A2" t="s">
        <v>334</v>
      </c>
    </row>
    <row r="6" spans="4:9" ht="12.75">
      <c r="D6" s="2"/>
      <c r="E6" s="3" t="s">
        <v>0</v>
      </c>
      <c r="F6" s="3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1" t="s">
        <v>2</v>
      </c>
      <c r="H7" s="11" t="s">
        <v>3</v>
      </c>
      <c r="I7" s="11" t="s">
        <v>4</v>
      </c>
    </row>
    <row r="8" spans="1:9" ht="12.75">
      <c r="A8" s="1" t="s">
        <v>335</v>
      </c>
      <c r="B8" s="1"/>
      <c r="C8" s="1"/>
      <c r="D8" s="1"/>
      <c r="E8" s="1"/>
      <c r="F8" s="1">
        <v>0</v>
      </c>
      <c r="G8" s="1"/>
      <c r="H8" s="1"/>
      <c r="I8" s="1">
        <v>0</v>
      </c>
    </row>
  </sheetData>
  <printOptions/>
  <pageMargins left="0.75" right="0.75" top="1" bottom="1" header="0.5" footer="0.5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dimension ref="A1:I8"/>
  <sheetViews>
    <sheetView workbookViewId="0" topLeftCell="A1">
      <selection activeCell="D13" sqref="D13"/>
    </sheetView>
  </sheetViews>
  <sheetFormatPr defaultColWidth="9.140625" defaultRowHeight="12.75"/>
  <cols>
    <col min="1" max="1" width="12.28125" style="0" customWidth="1"/>
    <col min="3" max="3" width="18.421875" style="0" customWidth="1"/>
  </cols>
  <sheetData>
    <row r="1" ht="12.75">
      <c r="A1" t="s">
        <v>336</v>
      </c>
    </row>
    <row r="5" spans="4:9" ht="12.75">
      <c r="D5" s="2"/>
      <c r="E5" s="3" t="s">
        <v>0</v>
      </c>
      <c r="F5" s="4"/>
      <c r="G5" s="2"/>
      <c r="H5" s="3" t="s">
        <v>1</v>
      </c>
      <c r="I5" s="4"/>
    </row>
    <row r="6" spans="4:9" ht="12.75">
      <c r="D6" s="1" t="s">
        <v>2</v>
      </c>
      <c r="E6" s="1" t="s">
        <v>3</v>
      </c>
      <c r="F6" s="1" t="s">
        <v>4</v>
      </c>
      <c r="G6" s="1" t="s">
        <v>2</v>
      </c>
      <c r="H6" s="1" t="s">
        <v>3</v>
      </c>
      <c r="I6" s="1" t="s">
        <v>4</v>
      </c>
    </row>
    <row r="7" spans="1:9" ht="12.75">
      <c r="A7" s="6" t="s">
        <v>337</v>
      </c>
      <c r="B7" s="6"/>
      <c r="C7" s="6"/>
      <c r="D7" s="6"/>
      <c r="E7" s="6"/>
      <c r="F7" s="6">
        <v>0</v>
      </c>
      <c r="G7" s="6"/>
      <c r="H7" s="6"/>
      <c r="I7" s="6">
        <v>0</v>
      </c>
    </row>
    <row r="8" spans="1:9" ht="12.75">
      <c r="A8" s="6"/>
      <c r="B8" s="6"/>
      <c r="C8" s="6"/>
      <c r="D8" s="6"/>
      <c r="E8" s="6"/>
      <c r="F8" s="6"/>
      <c r="G8" s="6"/>
      <c r="H8" s="6"/>
      <c r="I8" s="6"/>
    </row>
  </sheetData>
  <printOptions/>
  <pageMargins left="0.75" right="0.75" top="1" bottom="1" header="0.5" footer="0.5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dimension ref="A2:I12"/>
  <sheetViews>
    <sheetView workbookViewId="0" topLeftCell="A1">
      <selection activeCell="L11" sqref="L11"/>
    </sheetView>
  </sheetViews>
  <sheetFormatPr defaultColWidth="9.140625" defaultRowHeight="12.75"/>
  <cols>
    <col min="1" max="1" width="12.140625" style="0" customWidth="1"/>
    <col min="3" max="3" width="34.140625" style="0" customWidth="1"/>
    <col min="4" max="4" width="7.57421875" style="0" customWidth="1"/>
    <col min="5" max="5" width="7.00390625" style="0" customWidth="1"/>
    <col min="6" max="6" width="11.421875" style="0" customWidth="1"/>
    <col min="7" max="7" width="7.140625" style="0" customWidth="1"/>
    <col min="8" max="8" width="7.00390625" style="0" customWidth="1"/>
    <col min="9" max="9" width="9.57421875" style="0" customWidth="1"/>
  </cols>
  <sheetData>
    <row r="2" ht="12.75">
      <c r="A2" t="s">
        <v>338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339</v>
      </c>
      <c r="B8" s="1" t="s">
        <v>37</v>
      </c>
      <c r="C8" s="1" t="s">
        <v>59</v>
      </c>
      <c r="D8" s="6" t="s">
        <v>10</v>
      </c>
      <c r="E8" s="6">
        <v>16</v>
      </c>
      <c r="F8" s="16">
        <v>160000</v>
      </c>
      <c r="G8" s="6"/>
      <c r="H8" s="6"/>
      <c r="I8" s="6"/>
    </row>
    <row r="9" spans="1:9" ht="12.75">
      <c r="A9" s="1" t="s">
        <v>339</v>
      </c>
      <c r="B9" s="1" t="s">
        <v>25</v>
      </c>
      <c r="C9" s="1" t="s">
        <v>221</v>
      </c>
      <c r="D9" s="6"/>
      <c r="E9" s="6"/>
      <c r="F9" s="16"/>
      <c r="G9" s="6" t="s">
        <v>10</v>
      </c>
      <c r="H9" s="6">
        <v>1</v>
      </c>
      <c r="I9" s="16">
        <v>5450</v>
      </c>
    </row>
    <row r="10" spans="1:9" ht="12.75">
      <c r="A10" s="1" t="s">
        <v>339</v>
      </c>
      <c r="B10" s="1" t="s">
        <v>17</v>
      </c>
      <c r="C10" s="1" t="s">
        <v>145</v>
      </c>
      <c r="D10" s="6"/>
      <c r="E10" s="6"/>
      <c r="F10" s="16"/>
      <c r="G10" s="6"/>
      <c r="H10" s="6"/>
      <c r="I10" s="16">
        <v>197200</v>
      </c>
    </row>
    <row r="11" spans="1:9" ht="12.75">
      <c r="A11" s="1" t="s">
        <v>339</v>
      </c>
      <c r="B11" s="1" t="s">
        <v>17</v>
      </c>
      <c r="C11" s="1" t="s">
        <v>340</v>
      </c>
      <c r="D11" s="1"/>
      <c r="E11" s="1"/>
      <c r="F11" s="14"/>
      <c r="G11" s="1"/>
      <c r="H11" s="1"/>
      <c r="I11" s="14">
        <v>9900</v>
      </c>
    </row>
    <row r="12" spans="6:9" ht="12.75">
      <c r="F12" s="15">
        <f>SUM(F8:F11)</f>
        <v>160000</v>
      </c>
      <c r="I12" s="15">
        <f>SUM(I9:I11)</f>
        <v>212550</v>
      </c>
    </row>
  </sheetData>
  <printOptions/>
  <pageMargins left="0.75" right="0.75" top="1" bottom="1" header="0.5" footer="0.5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dimension ref="A2:I8"/>
  <sheetViews>
    <sheetView workbookViewId="0" topLeftCell="A1">
      <selection activeCell="I8" sqref="I8"/>
    </sheetView>
  </sheetViews>
  <sheetFormatPr defaultColWidth="9.140625" defaultRowHeight="12.75"/>
  <cols>
    <col min="1" max="1" width="16.00390625" style="0" customWidth="1"/>
    <col min="3" max="3" width="24.28125" style="0" customWidth="1"/>
    <col min="5" max="5" width="7.8515625" style="0" customWidth="1"/>
    <col min="6" max="6" width="7.28125" style="0" customWidth="1"/>
    <col min="7" max="7" width="8.00390625" style="0" customWidth="1"/>
    <col min="8" max="8" width="7.421875" style="0" customWidth="1"/>
    <col min="9" max="9" width="8.00390625" style="0" customWidth="1"/>
  </cols>
  <sheetData>
    <row r="2" ht="12.75">
      <c r="A2" t="s">
        <v>341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342</v>
      </c>
      <c r="B8" s="1"/>
      <c r="C8" s="1"/>
      <c r="D8" s="1"/>
      <c r="E8" s="1"/>
      <c r="F8" s="1">
        <v>0</v>
      </c>
      <c r="G8" s="1"/>
      <c r="H8" s="1"/>
      <c r="I8" s="1">
        <v>0</v>
      </c>
    </row>
  </sheetData>
  <printOptions/>
  <pageMargins left="0.75" right="0.75" top="1" bottom="1" header="0.5" footer="0.5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dimension ref="A2:I8"/>
  <sheetViews>
    <sheetView workbookViewId="0" topLeftCell="A1">
      <selection activeCell="G14" sqref="G14"/>
    </sheetView>
  </sheetViews>
  <sheetFormatPr defaultColWidth="9.140625" defaultRowHeight="12.75"/>
  <cols>
    <col min="1" max="1" width="16.421875" style="0" customWidth="1"/>
    <col min="3" max="3" width="22.7109375" style="0" customWidth="1"/>
    <col min="5" max="7" width="7.57421875" style="0" customWidth="1"/>
    <col min="8" max="8" width="6.28125" style="0" customWidth="1"/>
    <col min="9" max="9" width="7.28125" style="0" customWidth="1"/>
  </cols>
  <sheetData>
    <row r="2" ht="12.75">
      <c r="A2" t="s">
        <v>343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344</v>
      </c>
      <c r="B8" s="1"/>
      <c r="C8" s="1"/>
      <c r="D8" s="1"/>
      <c r="E8" s="1"/>
      <c r="F8" s="1">
        <v>0</v>
      </c>
      <c r="G8" s="1"/>
      <c r="H8" s="1"/>
      <c r="I8" s="1">
        <v>0</v>
      </c>
    </row>
  </sheetData>
  <printOptions/>
  <pageMargins left="0.75" right="0.75" top="1" bottom="1" header="0.5" footer="0.5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dimension ref="A2:I8"/>
  <sheetViews>
    <sheetView workbookViewId="0" topLeftCell="A1">
      <selection activeCell="I8" sqref="I8"/>
    </sheetView>
  </sheetViews>
  <sheetFormatPr defaultColWidth="9.140625" defaultRowHeight="12.75"/>
  <cols>
    <col min="1" max="1" width="11.421875" style="0" customWidth="1"/>
    <col min="3" max="3" width="17.7109375" style="0" customWidth="1"/>
  </cols>
  <sheetData>
    <row r="2" ht="12.75">
      <c r="A2" t="s">
        <v>345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60</v>
      </c>
      <c r="B8" s="1"/>
      <c r="C8" s="1"/>
      <c r="D8" s="1"/>
      <c r="E8" s="1"/>
      <c r="F8" s="1">
        <v>0</v>
      </c>
      <c r="G8" s="1"/>
      <c r="H8" s="1"/>
      <c r="I8" s="1">
        <v>0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I15"/>
  <sheetViews>
    <sheetView workbookViewId="0" topLeftCell="A1">
      <selection activeCell="I9" sqref="I9:I15"/>
    </sheetView>
  </sheetViews>
  <sheetFormatPr defaultColWidth="9.140625" defaultRowHeight="12.75"/>
  <cols>
    <col min="1" max="1" width="12.00390625" style="0" customWidth="1"/>
    <col min="3" max="3" width="30.8515625" style="0" customWidth="1"/>
    <col min="4" max="4" width="8.28125" style="0" customWidth="1"/>
    <col min="5" max="5" width="7.421875" style="0" customWidth="1"/>
    <col min="6" max="6" width="9.421875" style="0" customWidth="1"/>
    <col min="7" max="8" width="6.8515625" style="0" customWidth="1"/>
    <col min="9" max="9" width="10.28125" style="0" customWidth="1"/>
  </cols>
  <sheetData>
    <row r="2" ht="12.75">
      <c r="A2" t="s">
        <v>90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46</v>
      </c>
      <c r="B8" s="1" t="s">
        <v>37</v>
      </c>
      <c r="C8" s="1" t="s">
        <v>39</v>
      </c>
      <c r="D8" s="6" t="s">
        <v>29</v>
      </c>
      <c r="E8" s="6" t="s">
        <v>91</v>
      </c>
      <c r="F8" s="16">
        <v>35000</v>
      </c>
      <c r="G8" s="6"/>
      <c r="H8" s="6"/>
      <c r="I8" s="6"/>
    </row>
    <row r="9" spans="1:9" ht="12.75">
      <c r="A9" s="1" t="s">
        <v>46</v>
      </c>
      <c r="B9" s="1" t="s">
        <v>24</v>
      </c>
      <c r="C9" s="1" t="s">
        <v>28</v>
      </c>
      <c r="D9" s="6" t="s">
        <v>29</v>
      </c>
      <c r="E9" s="6">
        <v>3</v>
      </c>
      <c r="F9" s="16">
        <v>150000</v>
      </c>
      <c r="G9" s="6" t="s">
        <v>96</v>
      </c>
      <c r="H9" s="6">
        <v>1</v>
      </c>
      <c r="I9" s="16">
        <v>54230.5</v>
      </c>
    </row>
    <row r="10" spans="1:9" ht="12.75">
      <c r="A10" s="1" t="s">
        <v>46</v>
      </c>
      <c r="B10" s="1" t="s">
        <v>35</v>
      </c>
      <c r="C10" s="1" t="s">
        <v>92</v>
      </c>
      <c r="D10" s="6"/>
      <c r="E10" s="6"/>
      <c r="F10" s="16"/>
      <c r="G10" s="6" t="s">
        <v>8</v>
      </c>
      <c r="H10" s="6">
        <v>2</v>
      </c>
      <c r="I10" s="16">
        <v>908.04</v>
      </c>
    </row>
    <row r="11" spans="1:9" ht="12.75">
      <c r="A11" s="1" t="s">
        <v>46</v>
      </c>
      <c r="B11" s="1" t="s">
        <v>35</v>
      </c>
      <c r="C11" s="1" t="s">
        <v>33</v>
      </c>
      <c r="D11" s="6"/>
      <c r="E11" s="6"/>
      <c r="F11" s="16"/>
      <c r="G11" s="6" t="s">
        <v>8</v>
      </c>
      <c r="H11" s="6">
        <v>1.5</v>
      </c>
      <c r="I11" s="16">
        <v>933.88</v>
      </c>
    </row>
    <row r="12" spans="1:9" ht="12.75">
      <c r="A12" s="1" t="s">
        <v>46</v>
      </c>
      <c r="B12" s="1" t="s">
        <v>17</v>
      </c>
      <c r="C12" s="1" t="s">
        <v>93</v>
      </c>
      <c r="D12" s="6"/>
      <c r="E12" s="6"/>
      <c r="F12" s="16"/>
      <c r="G12" s="6" t="s">
        <v>10</v>
      </c>
      <c r="H12" s="6">
        <v>1</v>
      </c>
      <c r="I12" s="16">
        <v>230</v>
      </c>
    </row>
    <row r="13" spans="1:9" ht="12.75">
      <c r="A13" s="1" t="s">
        <v>46</v>
      </c>
      <c r="B13" s="1" t="s">
        <v>17</v>
      </c>
      <c r="C13" s="1" t="s">
        <v>94</v>
      </c>
      <c r="D13" s="6"/>
      <c r="E13" s="6"/>
      <c r="F13" s="16"/>
      <c r="G13" s="6" t="s">
        <v>10</v>
      </c>
      <c r="H13" s="6">
        <v>2</v>
      </c>
      <c r="I13" s="16">
        <v>360</v>
      </c>
    </row>
    <row r="14" spans="1:9" ht="12.75">
      <c r="A14" s="1" t="s">
        <v>46</v>
      </c>
      <c r="B14" s="1" t="s">
        <v>16</v>
      </c>
      <c r="C14" s="1" t="s">
        <v>95</v>
      </c>
      <c r="D14" s="6"/>
      <c r="E14" s="6"/>
      <c r="F14" s="16"/>
      <c r="G14" s="6"/>
      <c r="H14" s="6"/>
      <c r="I14" s="16">
        <v>141000</v>
      </c>
    </row>
    <row r="15" spans="6:9" ht="12.75">
      <c r="F15" s="15">
        <f>SUM(F8:F14)</f>
        <v>185000</v>
      </c>
      <c r="I15" s="15">
        <f>SUM(I9:I14)</f>
        <v>197662.41999999998</v>
      </c>
    </row>
  </sheetData>
  <printOptions/>
  <pageMargins left="0.75" right="0.75" top="1" bottom="1" header="0.5" footer="0.5"/>
  <pageSetup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dimension ref="A2:I9"/>
  <sheetViews>
    <sheetView workbookViewId="0" topLeftCell="A1">
      <selection activeCell="F15" sqref="F15"/>
    </sheetView>
  </sheetViews>
  <sheetFormatPr defaultColWidth="9.140625" defaultRowHeight="12.75"/>
  <cols>
    <col min="1" max="1" width="16.00390625" style="0" customWidth="1"/>
    <col min="3" max="3" width="17.421875" style="0" customWidth="1"/>
  </cols>
  <sheetData>
    <row r="2" ht="12.75">
      <c r="A2" t="s">
        <v>346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61</v>
      </c>
      <c r="B8" s="1" t="s">
        <v>37</v>
      </c>
      <c r="C8" s="1" t="s">
        <v>40</v>
      </c>
      <c r="D8" s="1"/>
      <c r="E8" s="1"/>
      <c r="F8" s="1"/>
      <c r="G8" s="1"/>
      <c r="H8" s="1"/>
      <c r="I8" s="14">
        <v>6500</v>
      </c>
    </row>
    <row r="9" ht="12.75">
      <c r="I9" s="15">
        <f>SUM(I8)</f>
        <v>6500</v>
      </c>
    </row>
  </sheetData>
  <printOptions/>
  <pageMargins left="0.75" right="0.75" top="1" bottom="1" header="0.5" footer="0.5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dimension ref="A3:I16"/>
  <sheetViews>
    <sheetView tabSelected="1" workbookViewId="0" topLeftCell="A1">
      <selection activeCell="G21" sqref="G21"/>
    </sheetView>
  </sheetViews>
  <sheetFormatPr defaultColWidth="9.140625" defaultRowHeight="12.75"/>
  <cols>
    <col min="1" max="1" width="12.7109375" style="0" customWidth="1"/>
    <col min="3" max="3" width="34.140625" style="0" customWidth="1"/>
  </cols>
  <sheetData>
    <row r="3" ht="12.75">
      <c r="A3" t="s">
        <v>347</v>
      </c>
    </row>
    <row r="7" spans="4:9" ht="12.75">
      <c r="D7" s="2"/>
      <c r="E7" s="3" t="s">
        <v>0</v>
      </c>
      <c r="F7" s="4"/>
      <c r="G7" s="2"/>
      <c r="H7" s="3" t="s">
        <v>1</v>
      </c>
      <c r="I7" s="4"/>
    </row>
    <row r="8" spans="4:9" ht="12.75">
      <c r="D8" s="1" t="s">
        <v>2</v>
      </c>
      <c r="E8" s="1" t="s">
        <v>3</v>
      </c>
      <c r="F8" s="1" t="s">
        <v>4</v>
      </c>
      <c r="G8" s="1" t="s">
        <v>2</v>
      </c>
      <c r="H8" s="1" t="s">
        <v>3</v>
      </c>
      <c r="I8" s="1" t="s">
        <v>4</v>
      </c>
    </row>
    <row r="9" spans="1:9" ht="12.75">
      <c r="A9" s="1" t="s">
        <v>348</v>
      </c>
      <c r="B9" s="1" t="s">
        <v>34</v>
      </c>
      <c r="C9" s="1" t="s">
        <v>296</v>
      </c>
      <c r="D9" s="1"/>
      <c r="E9" s="1"/>
      <c r="F9" s="1"/>
      <c r="G9" s="1" t="s">
        <v>10</v>
      </c>
      <c r="H9" s="1">
        <v>1</v>
      </c>
      <c r="I9" s="14">
        <v>106</v>
      </c>
    </row>
    <row r="10" spans="1:9" ht="12.75">
      <c r="A10" s="1" t="s">
        <v>348</v>
      </c>
      <c r="B10" s="1" t="s">
        <v>35</v>
      </c>
      <c r="C10" s="1" t="s">
        <v>68</v>
      </c>
      <c r="D10" s="1"/>
      <c r="E10" s="1"/>
      <c r="F10" s="1"/>
      <c r="G10" s="1" t="s">
        <v>10</v>
      </c>
      <c r="H10" s="1">
        <v>2</v>
      </c>
      <c r="I10" s="14">
        <v>212</v>
      </c>
    </row>
    <row r="11" spans="1:9" ht="12.75">
      <c r="A11" s="1" t="s">
        <v>348</v>
      </c>
      <c r="B11" s="1" t="s">
        <v>17</v>
      </c>
      <c r="C11" s="1" t="s">
        <v>349</v>
      </c>
      <c r="D11" s="1"/>
      <c r="E11" s="1"/>
      <c r="F11" s="1"/>
      <c r="G11" s="1" t="s">
        <v>10</v>
      </c>
      <c r="H11" s="1">
        <v>1</v>
      </c>
      <c r="I11" s="14">
        <v>8100</v>
      </c>
    </row>
    <row r="12" spans="1:9" ht="12.75">
      <c r="A12" s="1" t="s">
        <v>348</v>
      </c>
      <c r="B12" s="1" t="s">
        <v>17</v>
      </c>
      <c r="C12" s="1" t="s">
        <v>68</v>
      </c>
      <c r="D12" s="1"/>
      <c r="E12" s="1"/>
      <c r="F12" s="1"/>
      <c r="G12" s="1" t="s">
        <v>10</v>
      </c>
      <c r="H12" s="1">
        <v>1</v>
      </c>
      <c r="I12" s="14">
        <v>106</v>
      </c>
    </row>
    <row r="13" spans="1:9" ht="12.75">
      <c r="A13" s="1" t="s">
        <v>348</v>
      </c>
      <c r="B13" s="1" t="s">
        <v>36</v>
      </c>
      <c r="C13" s="1" t="s">
        <v>350</v>
      </c>
      <c r="D13" s="1"/>
      <c r="E13" s="1"/>
      <c r="F13" s="1"/>
      <c r="G13" s="1" t="s">
        <v>10</v>
      </c>
      <c r="H13" s="1">
        <v>2</v>
      </c>
      <c r="I13" s="14">
        <v>505</v>
      </c>
    </row>
    <row r="14" spans="1:9" ht="12.75">
      <c r="A14" s="1" t="s">
        <v>348</v>
      </c>
      <c r="B14" s="1" t="s">
        <v>37</v>
      </c>
      <c r="C14" s="1" t="s">
        <v>372</v>
      </c>
      <c r="D14" s="1"/>
      <c r="E14" s="1"/>
      <c r="F14" s="1"/>
      <c r="G14" s="1" t="s">
        <v>8</v>
      </c>
      <c r="H14" s="1">
        <v>60</v>
      </c>
      <c r="I14" s="14">
        <v>62000</v>
      </c>
    </row>
    <row r="15" spans="1:9" ht="12.75">
      <c r="A15" s="1" t="s">
        <v>348</v>
      </c>
      <c r="B15" s="1" t="s">
        <v>21</v>
      </c>
      <c r="C15" s="1" t="s">
        <v>206</v>
      </c>
      <c r="D15" s="1"/>
      <c r="E15" s="1"/>
      <c r="F15" s="1"/>
      <c r="G15" s="1" t="s">
        <v>10</v>
      </c>
      <c r="H15" s="1">
        <v>1</v>
      </c>
      <c r="I15" s="14">
        <v>200</v>
      </c>
    </row>
    <row r="16" ht="12.75">
      <c r="I16" s="15">
        <f>SUM(I9:I15)</f>
        <v>71229</v>
      </c>
    </row>
  </sheetData>
  <printOptions/>
  <pageMargins left="0.75" right="0.75" top="1" bottom="1" header="0.5" footer="0.5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dimension ref="A3:I11"/>
  <sheetViews>
    <sheetView workbookViewId="0" topLeftCell="A1">
      <selection activeCell="E23" sqref="E23"/>
    </sheetView>
  </sheetViews>
  <sheetFormatPr defaultColWidth="9.140625" defaultRowHeight="12.75"/>
  <cols>
    <col min="1" max="1" width="11.8515625" style="0" customWidth="1"/>
    <col min="3" max="3" width="27.140625" style="0" customWidth="1"/>
  </cols>
  <sheetData>
    <row r="3" ht="12.75">
      <c r="A3" t="s">
        <v>351</v>
      </c>
    </row>
    <row r="7" spans="4:9" ht="12.75">
      <c r="D7" s="2"/>
      <c r="E7" s="3" t="s">
        <v>0</v>
      </c>
      <c r="F7" s="4"/>
      <c r="G7" s="2"/>
      <c r="H7" s="3" t="s">
        <v>1</v>
      </c>
      <c r="I7" s="4"/>
    </row>
    <row r="8" spans="4:9" ht="12.75">
      <c r="D8" s="1" t="s">
        <v>2</v>
      </c>
      <c r="E8" s="1" t="s">
        <v>3</v>
      </c>
      <c r="F8" s="1" t="s">
        <v>4</v>
      </c>
      <c r="G8" s="1" t="s">
        <v>2</v>
      </c>
      <c r="H8" s="1" t="s">
        <v>3</v>
      </c>
      <c r="I8" s="1" t="s">
        <v>4</v>
      </c>
    </row>
    <row r="9" spans="1:9" ht="12.75">
      <c r="A9" s="1" t="s">
        <v>352</v>
      </c>
      <c r="B9" s="1" t="s">
        <v>17</v>
      </c>
      <c r="C9" s="1" t="s">
        <v>28</v>
      </c>
      <c r="D9" s="1"/>
      <c r="E9" s="1"/>
      <c r="F9" s="1"/>
      <c r="G9" s="1"/>
      <c r="H9" s="1"/>
      <c r="I9" s="14">
        <v>50000</v>
      </c>
    </row>
    <row r="10" spans="1:9" ht="12.75">
      <c r="A10" s="1" t="s">
        <v>352</v>
      </c>
      <c r="B10" s="1" t="s">
        <v>36</v>
      </c>
      <c r="C10" s="1" t="s">
        <v>74</v>
      </c>
      <c r="D10" s="1"/>
      <c r="E10" s="1"/>
      <c r="F10" s="1"/>
      <c r="G10" s="1" t="s">
        <v>10</v>
      </c>
      <c r="H10" s="1">
        <v>1</v>
      </c>
      <c r="I10" s="14">
        <v>6304</v>
      </c>
    </row>
    <row r="11" ht="12.75">
      <c r="I11" s="15">
        <f>SUM(I9:I10)</f>
        <v>56304</v>
      </c>
    </row>
  </sheetData>
  <printOptions/>
  <pageMargins left="0.75" right="0.75" top="1" bottom="1" header="0.5" footer="0.5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dimension ref="A3:I9"/>
  <sheetViews>
    <sheetView workbookViewId="0" topLeftCell="A1">
      <selection activeCell="I9" sqref="I9"/>
    </sheetView>
  </sheetViews>
  <sheetFormatPr defaultColWidth="9.140625" defaultRowHeight="12.75"/>
  <cols>
    <col min="1" max="1" width="18.7109375" style="0" customWidth="1"/>
    <col min="3" max="3" width="17.7109375" style="0" customWidth="1"/>
  </cols>
  <sheetData>
    <row r="3" ht="12.75">
      <c r="A3" t="s">
        <v>353</v>
      </c>
    </row>
    <row r="7" spans="4:9" ht="12.75">
      <c r="D7" s="2"/>
      <c r="E7" s="3" t="s">
        <v>0</v>
      </c>
      <c r="F7" s="4"/>
      <c r="G7" s="2"/>
      <c r="H7" s="3" t="s">
        <v>1</v>
      </c>
      <c r="I7" s="4"/>
    </row>
    <row r="8" spans="4:9" ht="12.75">
      <c r="D8" s="1" t="s">
        <v>2</v>
      </c>
      <c r="E8" s="1" t="s">
        <v>3</v>
      </c>
      <c r="F8" s="1" t="s">
        <v>4</v>
      </c>
      <c r="G8" s="1" t="s">
        <v>2</v>
      </c>
      <c r="H8" s="1" t="s">
        <v>3</v>
      </c>
      <c r="I8" s="1" t="s">
        <v>4</v>
      </c>
    </row>
    <row r="9" spans="1:9" ht="12.75">
      <c r="A9" s="1" t="s">
        <v>62</v>
      </c>
      <c r="B9" s="1"/>
      <c r="C9" s="1"/>
      <c r="D9" s="1"/>
      <c r="E9" s="1"/>
      <c r="F9" s="1">
        <v>0</v>
      </c>
      <c r="G9" s="1"/>
      <c r="H9" s="1"/>
      <c r="I9" s="1">
        <v>0</v>
      </c>
    </row>
  </sheetData>
  <printOptions/>
  <pageMargins left="0.75" right="0.75" top="1" bottom="1" header="0.5" footer="0.5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dimension ref="A3:I10"/>
  <sheetViews>
    <sheetView workbookViewId="0" topLeftCell="A1">
      <selection activeCell="I9" sqref="I9:I10"/>
    </sheetView>
  </sheetViews>
  <sheetFormatPr defaultColWidth="9.140625" defaultRowHeight="12.75"/>
  <cols>
    <col min="1" max="1" width="19.140625" style="0" customWidth="1"/>
    <col min="3" max="3" width="29.7109375" style="0" customWidth="1"/>
    <col min="5" max="5" width="7.7109375" style="0" customWidth="1"/>
    <col min="6" max="6" width="7.57421875" style="0" customWidth="1"/>
  </cols>
  <sheetData>
    <row r="3" ht="12.75">
      <c r="A3" t="s">
        <v>354</v>
      </c>
    </row>
    <row r="7" spans="4:9" ht="12.75">
      <c r="D7" s="2"/>
      <c r="E7" s="3" t="s">
        <v>0</v>
      </c>
      <c r="F7" s="4"/>
      <c r="G7" s="2"/>
      <c r="H7" s="3" t="s">
        <v>1</v>
      </c>
      <c r="I7" s="4"/>
    </row>
    <row r="8" spans="4:9" ht="12.75">
      <c r="D8" s="1" t="s">
        <v>2</v>
      </c>
      <c r="E8" s="1" t="s">
        <v>3</v>
      </c>
      <c r="F8" s="1" t="s">
        <v>4</v>
      </c>
      <c r="G8" s="1" t="s">
        <v>2</v>
      </c>
      <c r="H8" s="1" t="s">
        <v>3</v>
      </c>
      <c r="I8" s="1" t="s">
        <v>4</v>
      </c>
    </row>
    <row r="9" spans="1:9" ht="12.75">
      <c r="A9" s="1" t="s">
        <v>63</v>
      </c>
      <c r="B9" s="1" t="s">
        <v>35</v>
      </c>
      <c r="C9" s="1" t="s">
        <v>152</v>
      </c>
      <c r="D9" s="1"/>
      <c r="E9" s="1"/>
      <c r="F9" s="1"/>
      <c r="G9" s="1" t="s">
        <v>10</v>
      </c>
      <c r="H9" s="1">
        <v>1</v>
      </c>
      <c r="I9" s="14">
        <v>1761</v>
      </c>
    </row>
    <row r="10" ht="12.75">
      <c r="I10" s="15">
        <f>SUM(I9)</f>
        <v>1761</v>
      </c>
    </row>
  </sheetData>
  <printOptions/>
  <pageMargins left="0.75" right="0.75" top="1" bottom="1" header="0.5" footer="0.5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dimension ref="A3:I9"/>
  <sheetViews>
    <sheetView workbookViewId="0" topLeftCell="A1">
      <selection activeCell="I9" sqref="I9"/>
    </sheetView>
  </sheetViews>
  <sheetFormatPr defaultColWidth="9.140625" defaultRowHeight="12.75"/>
  <cols>
    <col min="1" max="1" width="18.28125" style="0" customWidth="1"/>
    <col min="3" max="3" width="18.421875" style="0" customWidth="1"/>
  </cols>
  <sheetData>
    <row r="3" ht="12.75">
      <c r="A3" t="s">
        <v>355</v>
      </c>
    </row>
    <row r="7" spans="4:9" ht="12.75">
      <c r="D7" s="2"/>
      <c r="E7" s="3" t="s">
        <v>0</v>
      </c>
      <c r="F7" s="4"/>
      <c r="G7" s="2"/>
      <c r="H7" s="3" t="s">
        <v>1</v>
      </c>
      <c r="I7" s="4"/>
    </row>
    <row r="8" spans="4:9" ht="12.75">
      <c r="D8" s="1" t="s">
        <v>2</v>
      </c>
      <c r="E8" s="1" t="s">
        <v>3</v>
      </c>
      <c r="F8" s="1" t="s">
        <v>4</v>
      </c>
      <c r="G8" s="1" t="s">
        <v>2</v>
      </c>
      <c r="H8" s="1" t="s">
        <v>3</v>
      </c>
      <c r="I8" s="1" t="s">
        <v>4</v>
      </c>
    </row>
    <row r="9" spans="1:9" ht="12.75">
      <c r="A9" s="1" t="s">
        <v>64</v>
      </c>
      <c r="B9" s="1"/>
      <c r="C9" s="1"/>
      <c r="D9" s="1"/>
      <c r="E9" s="1"/>
      <c r="F9" s="1">
        <v>0</v>
      </c>
      <c r="G9" s="1"/>
      <c r="H9" s="1"/>
      <c r="I9" s="1">
        <v>0</v>
      </c>
    </row>
  </sheetData>
  <printOptions/>
  <pageMargins left="0.75" right="0.75" top="1" bottom="1" header="0.5" footer="0.5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dimension ref="A3:I9"/>
  <sheetViews>
    <sheetView workbookViewId="0" topLeftCell="A1">
      <selection activeCell="I9" sqref="I9"/>
    </sheetView>
  </sheetViews>
  <sheetFormatPr defaultColWidth="9.140625" defaultRowHeight="12.75"/>
  <cols>
    <col min="1" max="1" width="18.7109375" style="0" customWidth="1"/>
    <col min="3" max="3" width="29.8515625" style="0" customWidth="1"/>
  </cols>
  <sheetData>
    <row r="3" ht="12.75">
      <c r="A3" t="s">
        <v>356</v>
      </c>
    </row>
    <row r="7" spans="4:9" ht="12.75">
      <c r="D7" s="2"/>
      <c r="E7" s="3" t="s">
        <v>0</v>
      </c>
      <c r="F7" s="4"/>
      <c r="G7" s="2"/>
      <c r="H7" s="3" t="s">
        <v>1</v>
      </c>
      <c r="I7" s="4"/>
    </row>
    <row r="8" spans="4:9" ht="12.75">
      <c r="D8" s="1" t="s">
        <v>2</v>
      </c>
      <c r="E8" s="1" t="s">
        <v>3</v>
      </c>
      <c r="F8" s="1" t="s">
        <v>4</v>
      </c>
      <c r="G8" s="1" t="s">
        <v>2</v>
      </c>
      <c r="H8" s="1" t="s">
        <v>3</v>
      </c>
      <c r="I8" s="1" t="s">
        <v>4</v>
      </c>
    </row>
    <row r="9" spans="1:9" ht="12.75">
      <c r="A9" s="1" t="s">
        <v>65</v>
      </c>
      <c r="B9" s="1"/>
      <c r="C9" s="1"/>
      <c r="D9" s="1"/>
      <c r="E9" s="1"/>
      <c r="F9" s="1">
        <v>0</v>
      </c>
      <c r="G9" s="1"/>
      <c r="H9" s="1"/>
      <c r="I9" s="1">
        <v>0</v>
      </c>
    </row>
  </sheetData>
  <printOptions/>
  <pageMargins left="0.75" right="0.75" top="1" bottom="1" header="0.5" footer="0.5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dimension ref="A3:I9"/>
  <sheetViews>
    <sheetView workbookViewId="0" topLeftCell="A1">
      <selection activeCell="A3" sqref="A3:I9"/>
    </sheetView>
  </sheetViews>
  <sheetFormatPr defaultColWidth="9.140625" defaultRowHeight="12.75"/>
  <cols>
    <col min="1" max="1" width="20.421875" style="0" customWidth="1"/>
    <col min="3" max="3" width="26.140625" style="0" customWidth="1"/>
  </cols>
  <sheetData>
    <row r="3" ht="12.75">
      <c r="A3" t="s">
        <v>67</v>
      </c>
    </row>
    <row r="7" spans="4:9" ht="12.75">
      <c r="D7" s="2"/>
      <c r="E7" s="3" t="s">
        <v>0</v>
      </c>
      <c r="F7" s="4"/>
      <c r="G7" s="2"/>
      <c r="H7" s="3" t="s">
        <v>1</v>
      </c>
      <c r="I7" s="4"/>
    </row>
    <row r="8" spans="4:9" ht="12.75">
      <c r="D8" s="1" t="s">
        <v>2</v>
      </c>
      <c r="E8" s="1" t="s">
        <v>3</v>
      </c>
      <c r="F8" s="1" t="s">
        <v>4</v>
      </c>
      <c r="G8" s="1" t="s">
        <v>2</v>
      </c>
      <c r="H8" s="1" t="s">
        <v>3</v>
      </c>
      <c r="I8" s="1" t="s">
        <v>4</v>
      </c>
    </row>
    <row r="9" spans="1:9" ht="12.75">
      <c r="A9" s="1" t="s">
        <v>66</v>
      </c>
      <c r="B9" s="1"/>
      <c r="C9" s="1"/>
      <c r="D9" s="1"/>
      <c r="E9" s="1"/>
      <c r="F9" s="1">
        <v>0</v>
      </c>
      <c r="G9" s="1"/>
      <c r="H9" s="1"/>
      <c r="I9" s="1">
        <v>0</v>
      </c>
    </row>
  </sheetData>
  <printOptions/>
  <pageMargins left="0.75" right="0.75" top="1" bottom="1" header="0.5" footer="0.5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dimension ref="A3:I12"/>
  <sheetViews>
    <sheetView workbookViewId="0" topLeftCell="A1">
      <selection activeCell="A3" sqref="A3:I12"/>
    </sheetView>
  </sheetViews>
  <sheetFormatPr defaultColWidth="9.140625" defaultRowHeight="12.75"/>
  <cols>
    <col min="1" max="1" width="18.140625" style="0" customWidth="1"/>
    <col min="3" max="3" width="27.00390625" style="0" customWidth="1"/>
  </cols>
  <sheetData>
    <row r="3" ht="12.75">
      <c r="A3" t="s">
        <v>357</v>
      </c>
    </row>
    <row r="7" spans="4:9" ht="12.75">
      <c r="D7" s="2"/>
      <c r="E7" s="3" t="s">
        <v>0</v>
      </c>
      <c r="F7" s="4"/>
      <c r="G7" s="2"/>
      <c r="H7" s="3" t="s">
        <v>1</v>
      </c>
      <c r="I7" s="4"/>
    </row>
    <row r="8" spans="4:9" ht="12.75">
      <c r="D8" s="7" t="s">
        <v>2</v>
      </c>
      <c r="E8" s="8" t="s">
        <v>3</v>
      </c>
      <c r="F8" s="8" t="s">
        <v>4</v>
      </c>
      <c r="G8" s="8" t="s">
        <v>2</v>
      </c>
      <c r="H8" s="8" t="s">
        <v>3</v>
      </c>
      <c r="I8" s="9" t="s">
        <v>4</v>
      </c>
    </row>
    <row r="9" spans="1:9" ht="12.75">
      <c r="A9" s="1" t="s">
        <v>358</v>
      </c>
      <c r="B9" s="1" t="s">
        <v>25</v>
      </c>
      <c r="C9" s="1" t="s">
        <v>359</v>
      </c>
      <c r="D9" s="1"/>
      <c r="E9" s="1"/>
      <c r="F9" s="1"/>
      <c r="G9" s="1" t="s">
        <v>10</v>
      </c>
      <c r="H9" s="1">
        <v>1</v>
      </c>
      <c r="I9" s="14">
        <v>400</v>
      </c>
    </row>
    <row r="10" spans="1:9" ht="12.75">
      <c r="A10" s="1" t="s">
        <v>358</v>
      </c>
      <c r="B10" s="1" t="s">
        <v>17</v>
      </c>
      <c r="C10" s="1" t="s">
        <v>68</v>
      </c>
      <c r="D10" s="1"/>
      <c r="E10" s="1"/>
      <c r="F10" s="1"/>
      <c r="G10" s="1" t="s">
        <v>10</v>
      </c>
      <c r="H10" s="1">
        <v>1</v>
      </c>
      <c r="I10" s="14">
        <v>106</v>
      </c>
    </row>
    <row r="11" spans="1:9" ht="12.75">
      <c r="A11" s="1" t="s">
        <v>358</v>
      </c>
      <c r="B11" s="1" t="s">
        <v>37</v>
      </c>
      <c r="C11" s="1" t="s">
        <v>20</v>
      </c>
      <c r="D11" s="1"/>
      <c r="E11" s="1"/>
      <c r="F11" s="1"/>
      <c r="G11" s="1"/>
      <c r="H11" s="1"/>
      <c r="I11" s="14">
        <v>45000</v>
      </c>
    </row>
    <row r="12" ht="12.75">
      <c r="I12" s="15">
        <f>SUM(I9:I11)</f>
        <v>45506</v>
      </c>
    </row>
  </sheetData>
  <printOptions/>
  <pageMargins left="0.75" right="0.75" top="1" bottom="1" header="0.5" footer="0.5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dimension ref="A3:I11"/>
  <sheetViews>
    <sheetView workbookViewId="0" topLeftCell="A1">
      <selection activeCell="A3" sqref="A3:I12"/>
    </sheetView>
  </sheetViews>
  <sheetFormatPr defaultColWidth="9.140625" defaultRowHeight="12.75"/>
  <cols>
    <col min="1" max="1" width="14.7109375" style="0" customWidth="1"/>
    <col min="3" max="3" width="27.140625" style="0" customWidth="1"/>
  </cols>
  <sheetData>
    <row r="3" ht="12.75">
      <c r="A3" t="s">
        <v>360</v>
      </c>
    </row>
    <row r="7" spans="4:9" ht="12.75">
      <c r="D7" s="2"/>
      <c r="E7" s="3" t="s">
        <v>0</v>
      </c>
      <c r="F7" s="4"/>
      <c r="G7" s="2"/>
      <c r="H7" s="3" t="s">
        <v>1</v>
      </c>
      <c r="I7" s="4"/>
    </row>
    <row r="8" spans="4:9" ht="12.75">
      <c r="D8" s="7" t="s">
        <v>2</v>
      </c>
      <c r="E8" s="8" t="s">
        <v>3</v>
      </c>
      <c r="F8" s="8" t="s">
        <v>4</v>
      </c>
      <c r="G8" s="8" t="s">
        <v>2</v>
      </c>
      <c r="H8" s="8" t="s">
        <v>3</v>
      </c>
      <c r="I8" s="9" t="s">
        <v>4</v>
      </c>
    </row>
    <row r="9" spans="1:9" ht="12.75">
      <c r="A9" s="1" t="s">
        <v>361</v>
      </c>
      <c r="B9" s="1" t="s">
        <v>9</v>
      </c>
      <c r="C9" s="1" t="s">
        <v>121</v>
      </c>
      <c r="D9" s="1" t="s">
        <v>10</v>
      </c>
      <c r="E9" s="1">
        <v>1</v>
      </c>
      <c r="F9" s="14">
        <v>6500</v>
      </c>
      <c r="G9" s="1" t="s">
        <v>10</v>
      </c>
      <c r="H9" s="1">
        <v>1</v>
      </c>
      <c r="I9" s="14">
        <v>6113</v>
      </c>
    </row>
    <row r="10" spans="1:9" ht="12.75">
      <c r="A10" s="1"/>
      <c r="B10" s="1"/>
      <c r="C10" s="1"/>
      <c r="D10" s="1"/>
      <c r="E10" s="1"/>
      <c r="F10" s="14"/>
      <c r="G10" s="1"/>
      <c r="H10" s="1"/>
      <c r="I10" s="14"/>
    </row>
    <row r="11" spans="6:9" ht="12.75">
      <c r="F11" s="15">
        <f>SUM(F9:F10)</f>
        <v>6500</v>
      </c>
      <c r="I11" s="15">
        <f>SUM(I9:I10)</f>
        <v>6113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I10"/>
  <sheetViews>
    <sheetView workbookViewId="0" topLeftCell="A1">
      <selection activeCell="C20" sqref="C20"/>
    </sheetView>
  </sheetViews>
  <sheetFormatPr defaultColWidth="9.140625" defaultRowHeight="12.75"/>
  <cols>
    <col min="1" max="1" width="12.140625" style="0" customWidth="1"/>
    <col min="2" max="2" width="9.00390625" style="0" customWidth="1"/>
    <col min="3" max="3" width="27.7109375" style="0" customWidth="1"/>
    <col min="5" max="5" width="7.28125" style="0" customWidth="1"/>
    <col min="6" max="6" width="9.00390625" style="0" customWidth="1"/>
    <col min="7" max="7" width="6.8515625" style="0" customWidth="1"/>
    <col min="8" max="8" width="7.00390625" style="0" customWidth="1"/>
    <col min="9" max="9" width="7.7109375" style="0" customWidth="1"/>
  </cols>
  <sheetData>
    <row r="2" ht="12.75">
      <c r="A2" t="s">
        <v>97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48</v>
      </c>
      <c r="B8" s="1" t="s">
        <v>37</v>
      </c>
      <c r="C8" s="1" t="s">
        <v>47</v>
      </c>
      <c r="D8" s="6" t="s">
        <v>29</v>
      </c>
      <c r="E8" s="6">
        <v>2</v>
      </c>
      <c r="F8" s="16">
        <v>60000</v>
      </c>
      <c r="G8" s="6"/>
      <c r="H8" s="1"/>
      <c r="I8" s="1"/>
    </row>
    <row r="9" spans="1:9" ht="12.75">
      <c r="A9" s="1" t="s">
        <v>48</v>
      </c>
      <c r="B9" s="1" t="s">
        <v>16</v>
      </c>
      <c r="C9" s="1" t="s">
        <v>98</v>
      </c>
      <c r="D9" s="1"/>
      <c r="E9" s="1"/>
      <c r="F9" s="14"/>
      <c r="G9" s="1" t="s">
        <v>10</v>
      </c>
      <c r="H9" s="1">
        <v>2</v>
      </c>
      <c r="I9" s="14">
        <v>220</v>
      </c>
    </row>
    <row r="10" spans="6:9" ht="12.75">
      <c r="F10" s="15">
        <f>SUM(F8:F9)</f>
        <v>60000</v>
      </c>
      <c r="I10" s="15">
        <f>SUM(I9:I9)</f>
        <v>220</v>
      </c>
    </row>
  </sheetData>
  <printOptions/>
  <pageMargins left="0.75" right="0.75" top="1" bottom="1" header="0.5" footer="0.5"/>
  <pageSetup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dimension ref="A4:I12"/>
  <sheetViews>
    <sheetView workbookViewId="0" topLeftCell="A1">
      <selection activeCell="A4" sqref="A4:I10"/>
    </sheetView>
  </sheetViews>
  <sheetFormatPr defaultColWidth="9.140625" defaultRowHeight="12.75"/>
  <cols>
    <col min="1" max="1" width="13.421875" style="0" customWidth="1"/>
    <col min="3" max="3" width="25.28125" style="0" customWidth="1"/>
  </cols>
  <sheetData>
    <row r="4" ht="12.75">
      <c r="A4" t="s">
        <v>362</v>
      </c>
    </row>
    <row r="8" spans="4:9" ht="12.75">
      <c r="D8" s="2"/>
      <c r="E8" s="3" t="s">
        <v>0</v>
      </c>
      <c r="F8" s="4"/>
      <c r="G8" s="2"/>
      <c r="H8" s="3" t="s">
        <v>1</v>
      </c>
      <c r="I8" s="4"/>
    </row>
    <row r="9" spans="4:9" ht="12.75">
      <c r="D9" s="7" t="s">
        <v>2</v>
      </c>
      <c r="E9" s="8" t="s">
        <v>3</v>
      </c>
      <c r="F9" s="8" t="s">
        <v>4</v>
      </c>
      <c r="G9" s="8" t="s">
        <v>2</v>
      </c>
      <c r="H9" s="8" t="s">
        <v>3</v>
      </c>
      <c r="I9" s="9" t="s">
        <v>4</v>
      </c>
    </row>
    <row r="10" spans="1:9" ht="12.75">
      <c r="A10" s="1" t="s">
        <v>363</v>
      </c>
      <c r="B10" s="1" t="s">
        <v>25</v>
      </c>
      <c r="C10" s="1" t="s">
        <v>359</v>
      </c>
      <c r="D10" s="1"/>
      <c r="E10" s="1"/>
      <c r="F10" s="14"/>
      <c r="G10" s="1" t="s">
        <v>10</v>
      </c>
      <c r="H10" s="1">
        <v>1</v>
      </c>
      <c r="I10" s="14">
        <v>400</v>
      </c>
    </row>
    <row r="11" spans="1:9" ht="12.75">
      <c r="A11" s="1" t="s">
        <v>363</v>
      </c>
      <c r="B11" s="1" t="s">
        <v>34</v>
      </c>
      <c r="C11" s="1" t="s">
        <v>54</v>
      </c>
      <c r="D11" s="1"/>
      <c r="E11" s="1"/>
      <c r="F11" s="14"/>
      <c r="G11" s="1" t="s">
        <v>10</v>
      </c>
      <c r="H11" s="1">
        <v>2</v>
      </c>
      <c r="I11" s="14">
        <v>15000</v>
      </c>
    </row>
    <row r="12" spans="6:9" ht="12.75">
      <c r="F12" s="15">
        <f>SUM(F10:F11)</f>
        <v>0</v>
      </c>
      <c r="I12" s="15">
        <f>SUM(I10:I11)</f>
        <v>15400</v>
      </c>
    </row>
  </sheetData>
  <printOptions/>
  <pageMargins left="0.75" right="0.75" top="1" bottom="1" header="0.5" footer="0.5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dimension ref="A4:I11"/>
  <sheetViews>
    <sheetView workbookViewId="0" topLeftCell="A1">
      <selection activeCell="A4" sqref="A4:I11"/>
    </sheetView>
  </sheetViews>
  <sheetFormatPr defaultColWidth="9.140625" defaultRowHeight="12.75"/>
  <cols>
    <col min="1" max="1" width="20.421875" style="0" customWidth="1"/>
    <col min="3" max="3" width="15.28125" style="0" customWidth="1"/>
  </cols>
  <sheetData>
    <row r="4" ht="12.75">
      <c r="A4" t="s">
        <v>364</v>
      </c>
    </row>
    <row r="8" spans="4:9" ht="12.75">
      <c r="D8" s="2"/>
      <c r="E8" s="3" t="s">
        <v>0</v>
      </c>
      <c r="F8" s="4"/>
      <c r="G8" s="2"/>
      <c r="H8" s="3" t="s">
        <v>1</v>
      </c>
      <c r="I8" s="4"/>
    </row>
    <row r="9" spans="4:9" ht="12.75">
      <c r="D9" s="7" t="s">
        <v>2</v>
      </c>
      <c r="E9" s="8" t="s">
        <v>3</v>
      </c>
      <c r="F9" s="8" t="s">
        <v>4</v>
      </c>
      <c r="G9" s="8" t="s">
        <v>2</v>
      </c>
      <c r="H9" s="8" t="s">
        <v>3</v>
      </c>
      <c r="I9" s="9" t="s">
        <v>4</v>
      </c>
    </row>
    <row r="10" spans="1:9" ht="12.75">
      <c r="A10" s="1" t="s">
        <v>365</v>
      </c>
      <c r="B10" s="1" t="s">
        <v>16</v>
      </c>
      <c r="C10" s="1" t="s">
        <v>366</v>
      </c>
      <c r="D10" s="1"/>
      <c r="E10" s="1"/>
      <c r="F10" s="14"/>
      <c r="G10" s="1" t="s">
        <v>10</v>
      </c>
      <c r="H10" s="1">
        <v>1</v>
      </c>
      <c r="I10" s="14">
        <v>15400</v>
      </c>
    </row>
    <row r="11" ht="12.75">
      <c r="I11" s="15">
        <v>15400</v>
      </c>
    </row>
  </sheetData>
  <printOptions/>
  <pageMargins left="0.75" right="0.75" top="1" bottom="1" header="0.5" footer="0.5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dimension ref="A5:I12"/>
  <sheetViews>
    <sheetView workbookViewId="0" topLeftCell="A1">
      <selection activeCell="G19" sqref="G19"/>
    </sheetView>
  </sheetViews>
  <sheetFormatPr defaultColWidth="9.140625" defaultRowHeight="12.75"/>
  <cols>
    <col min="1" max="1" width="20.421875" style="0" customWidth="1"/>
    <col min="3" max="3" width="16.00390625" style="0" customWidth="1"/>
  </cols>
  <sheetData>
    <row r="5" ht="12.75">
      <c r="A5" t="s">
        <v>367</v>
      </c>
    </row>
    <row r="9" spans="4:9" ht="12.75">
      <c r="D9" s="2"/>
      <c r="E9" s="3" t="s">
        <v>0</v>
      </c>
      <c r="F9" s="4"/>
      <c r="G9" s="2"/>
      <c r="H9" s="3" t="s">
        <v>1</v>
      </c>
      <c r="I9" s="4"/>
    </row>
    <row r="10" spans="4:9" ht="12.75">
      <c r="D10" s="7" t="s">
        <v>2</v>
      </c>
      <c r="E10" s="8" t="s">
        <v>3</v>
      </c>
      <c r="F10" s="8" t="s">
        <v>4</v>
      </c>
      <c r="G10" s="8" t="s">
        <v>2</v>
      </c>
      <c r="H10" s="8" t="s">
        <v>3</v>
      </c>
      <c r="I10" s="9" t="s">
        <v>4</v>
      </c>
    </row>
    <row r="11" spans="1:9" ht="12.75">
      <c r="A11" s="1" t="s">
        <v>368</v>
      </c>
      <c r="B11" s="1" t="s">
        <v>35</v>
      </c>
      <c r="C11" s="1" t="s">
        <v>369</v>
      </c>
      <c r="D11" s="1"/>
      <c r="E11" s="1"/>
      <c r="F11" s="14"/>
      <c r="G11" s="1"/>
      <c r="H11" s="1"/>
      <c r="I11" s="14">
        <v>7500</v>
      </c>
    </row>
    <row r="12" ht="12.75">
      <c r="I12" s="15">
        <v>7500</v>
      </c>
    </row>
  </sheetData>
  <printOptions/>
  <pageMargins left="0.75" right="0.75" top="1" bottom="1" header="0.5" footer="0.5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dimension ref="A5:I12"/>
  <sheetViews>
    <sheetView workbookViewId="0" topLeftCell="A1">
      <selection activeCell="D20" sqref="D20"/>
    </sheetView>
  </sheetViews>
  <sheetFormatPr defaultColWidth="9.140625" defaultRowHeight="12.75"/>
  <cols>
    <col min="1" max="1" width="20.140625" style="0" customWidth="1"/>
    <col min="3" max="3" width="15.421875" style="0" customWidth="1"/>
  </cols>
  <sheetData>
    <row r="5" ht="12.75">
      <c r="A5" t="s">
        <v>370</v>
      </c>
    </row>
    <row r="9" spans="4:9" ht="12.75">
      <c r="D9" s="2"/>
      <c r="E9" s="3" t="s">
        <v>0</v>
      </c>
      <c r="F9" s="4"/>
      <c r="G9" s="2"/>
      <c r="H9" s="3" t="s">
        <v>1</v>
      </c>
      <c r="I9" s="4"/>
    </row>
    <row r="10" spans="4:9" ht="12.75">
      <c r="D10" s="7" t="s">
        <v>2</v>
      </c>
      <c r="E10" s="8" t="s">
        <v>3</v>
      </c>
      <c r="F10" s="8" t="s">
        <v>4</v>
      </c>
      <c r="G10" s="8" t="s">
        <v>2</v>
      </c>
      <c r="H10" s="8" t="s">
        <v>3</v>
      </c>
      <c r="I10" s="9" t="s">
        <v>4</v>
      </c>
    </row>
    <row r="11" spans="1:9" ht="12.75">
      <c r="A11" s="1" t="s">
        <v>371</v>
      </c>
      <c r="B11" s="1" t="s">
        <v>35</v>
      </c>
      <c r="C11" s="1" t="s">
        <v>369</v>
      </c>
      <c r="D11" s="1"/>
      <c r="E11" s="1"/>
      <c r="F11" s="14"/>
      <c r="G11" s="1"/>
      <c r="H11" s="1"/>
      <c r="I11" s="14">
        <v>9000</v>
      </c>
    </row>
    <row r="12" ht="12.75">
      <c r="I12" s="15">
        <v>9000</v>
      </c>
    </row>
  </sheetData>
  <printOptions/>
  <pageMargins left="0.75" right="0.75" top="1" bottom="1" header="0.5" footer="0.5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20" sqref="H2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FuckYouBill</cp:lastModifiedBy>
  <dcterms:created xsi:type="dcterms:W3CDTF">1996-10-08T23:32:33Z</dcterms:created>
  <dcterms:modified xsi:type="dcterms:W3CDTF">2017-03-09T03:06:19Z</dcterms:modified>
  <cp:category/>
  <cp:version/>
  <cp:contentType/>
  <cp:contentStatus/>
</cp:coreProperties>
</file>